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6" activeTab="0"/>
  </bookViews>
  <sheets>
    <sheet name="RMPFORE" sheetId="1" r:id="rId1"/>
  </sheets>
  <definedNames>
    <definedName name="_xlnm.Print_Area" localSheetId="0">'RMPFORE'!$A$1:$U$48</definedName>
  </definedNames>
  <calcPr fullCalcOnLoad="1"/>
</workbook>
</file>

<file path=xl/sharedStrings.xml><?xml version="1.0" encoding="utf-8"?>
<sst xmlns="http://schemas.openxmlformats.org/spreadsheetml/2006/main" count="94" uniqueCount="73">
  <si>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</si>
  <si>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</si>
  <si>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</si>
  <si>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</si>
  <si>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</si>
  <si>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</si>
  <si>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</si>
  <si>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</si>
  <si>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</si>
  <si>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</si>
  <si>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</si>
  <si>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</si>
  <si>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</si>
  <si>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</si>
  <si>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</si>
  <si>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</si>
  <si>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</si>
  <si>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</si>
  <si>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</si>
  <si>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</si>
  <si>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</si>
  <si>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</si>
  <si>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</si>
  <si>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</si>
  <si>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</si>
  <si>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</si>
  <si>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</si>
  <si>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</si>
  <si>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</si>
  <si>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</si>
  <si>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</si>
  <si>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</si>
  <si>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</si>
  <si>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</si>
  <si>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</si>
  <si>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</si>
  <si>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</si>
  <si>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</si>
  <si>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</si>
  <si>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</si>
  <si>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</si>
  <si>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t>109-119</t>
  </si>
  <si>
    <t>86-94</t>
  </si>
  <si>
    <t>Updated 4/9/2019</t>
  </si>
  <si>
    <t>122-126</t>
  </si>
  <si>
    <t>111-119</t>
  </si>
  <si>
    <t>117-122</t>
  </si>
  <si>
    <t>145-149</t>
  </si>
  <si>
    <t>52-56</t>
  </si>
  <si>
    <t>153-157</t>
  </si>
  <si>
    <t>146-154</t>
  </si>
  <si>
    <t>52-60</t>
  </si>
  <si>
    <t>149-157</t>
  </si>
  <si>
    <t>141-151</t>
  </si>
  <si>
    <t>43-53</t>
  </si>
  <si>
    <t>132-142</t>
  </si>
  <si>
    <t>143-148</t>
  </si>
  <si>
    <t>50-55</t>
  </si>
  <si>
    <t>47-49</t>
  </si>
  <si>
    <t>47-51</t>
  </si>
  <si>
    <t>43-47</t>
  </si>
  <si>
    <t>45-47</t>
  </si>
  <si>
    <t>103-107</t>
  </si>
  <si>
    <t>92-98</t>
  </si>
  <si>
    <t>94-98</t>
  </si>
  <si>
    <t>83-87</t>
  </si>
  <si>
    <t>85-91</t>
  </si>
  <si>
    <t>89-97</t>
  </si>
  <si>
    <t>85-89</t>
  </si>
  <si>
    <t>88-92</t>
  </si>
  <si>
    <t>101-109</t>
  </si>
  <si>
    <t>115-125</t>
  </si>
  <si>
    <t>103-108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</si>
</sst>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3" fillId="0" borderId="16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/>
    </xf>
    <xf numFmtId="0" fontId="2" fillId="0" borderId="17" xfId="0" applyFont="1" applyFill="1" applyBorder="1" applyAlignment="1" quotePrefix="1">
      <alignment horizontal="right"/>
    </xf>
    <xf numFmtId="3" fontId="2" fillId="0" borderId="17" xfId="0" applyNumberFormat="1" applyFont="1" applyFill="1" applyBorder="1" applyAlignment="1" quotePrefix="1">
      <alignment horizontal="right"/>
    </xf>
    <xf numFmtId="3" fontId="2" fillId="0" borderId="17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2" fillId="0" borderId="17" xfId="0" applyNumberFormat="1" applyFont="1" applyFill="1" applyBorder="1" applyAlignment="1" quotePrefix="1">
      <alignment/>
    </xf>
    <xf numFmtId="3" fontId="2" fillId="0" borderId="18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right"/>
    </xf>
    <xf numFmtId="3" fontId="3" fillId="0" borderId="18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pane xSplit="1" ySplit="3" topLeftCell="E2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E51" sqref="E51"/>
      <selection pane="topLeft" activeCell="A1" sqref="A1"/>
      <selection pane="topRight" activeCell="B1" sqref="B1"/>
      <selection pane="bottomLeft" activeCell="A4" sqref="A4"/>
      <selection pane="bottomRight" activeCell="U34" sqref="U34"/>
    </sheetView>
  </sheetViews>
  <sheetFormatPr defaultColWidth="5.7109375" defaultRowHeight="12.75"/>
  <cols>
    <col min="1" max="1" width="51.14062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0" width="8.421875" style="1" customWidth="1"/>
    <col min="21" max="21" width="9.421875" style="1" customWidth="1"/>
    <col min="22" max="16384" width="5.7109375" style="1" customWidth="1"/>
  </cols>
  <sheetData>
    <row r="1" spans="1:20" ht="18" thickBot="1">
      <c r="A1" s="23" t="s">
        <v>31</v>
      </c>
      <c r="K1" s="36"/>
      <c r="Q1" s="33"/>
      <c r="R1" s="33"/>
      <c r="S1" s="33"/>
      <c r="T1" s="33"/>
    </row>
    <row r="2" spans="1:21" ht="13.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47"/>
    </row>
    <row r="3" spans="1:21" ht="13.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48" t="s">
        <v>13</v>
      </c>
    </row>
    <row r="4" spans="1:21" ht="13.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60"/>
    </row>
    <row r="5" spans="1:21" ht="13.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60"/>
    </row>
    <row r="6" spans="1:21" ht="13.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6">
        <v>26187</v>
      </c>
      <c r="L6" s="15">
        <v>6465</v>
      </c>
      <c r="M6" s="15">
        <v>6724</v>
      </c>
      <c r="N6" s="15">
        <v>6820</v>
      </c>
      <c r="O6" s="15">
        <v>6859</v>
      </c>
      <c r="P6" s="15">
        <f>SUM(L6:O6)</f>
        <v>26868</v>
      </c>
      <c r="Q6" s="28">
        <v>6405</v>
      </c>
      <c r="R6" s="28">
        <v>6810</v>
      </c>
      <c r="S6" s="28">
        <v>7040</v>
      </c>
      <c r="T6" s="28">
        <v>7025</v>
      </c>
      <c r="U6" s="63">
        <f>SUM(Q6:T6)</f>
        <v>27280</v>
      </c>
    </row>
    <row r="7" spans="1:21" ht="13.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6">
        <v>25584</v>
      </c>
      <c r="L7" s="15">
        <v>6645</v>
      </c>
      <c r="M7" s="15">
        <v>6325</v>
      </c>
      <c r="N7" s="15">
        <v>6315</v>
      </c>
      <c r="O7" s="15">
        <v>7030</v>
      </c>
      <c r="P7" s="20">
        <f>SUM(L7:O7)</f>
        <v>26315</v>
      </c>
      <c r="Q7" s="28">
        <v>6835</v>
      </c>
      <c r="R7" s="28">
        <v>6555</v>
      </c>
      <c r="S7" s="28">
        <v>6695</v>
      </c>
      <c r="T7" s="28">
        <v>7240</v>
      </c>
      <c r="U7" s="63">
        <f>SUM(Q7:T7)</f>
        <v>27325</v>
      </c>
    </row>
    <row r="8" spans="1:21" ht="13.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6">
        <f>SUM(G8:J8)</f>
        <v>145</v>
      </c>
      <c r="L8" s="20">
        <v>39</v>
      </c>
      <c r="M8" s="20">
        <v>38</v>
      </c>
      <c r="N8" s="20">
        <v>37</v>
      </c>
      <c r="O8" s="20">
        <v>39</v>
      </c>
      <c r="P8" s="20">
        <f>SUM(L8:O8)</f>
        <v>153</v>
      </c>
      <c r="Q8" s="50">
        <v>39</v>
      </c>
      <c r="R8" s="50">
        <v>39</v>
      </c>
      <c r="S8" s="50">
        <v>36</v>
      </c>
      <c r="T8" s="50">
        <v>37</v>
      </c>
      <c r="U8" s="63">
        <f>SUM(Q8:T8)</f>
        <v>151</v>
      </c>
    </row>
    <row r="9" spans="1:21" ht="13.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6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50">
        <v>10350</v>
      </c>
      <c r="R9" s="50">
        <v>10810</v>
      </c>
      <c r="S9" s="50">
        <v>11100</v>
      </c>
      <c r="T9" s="50">
        <v>10750</v>
      </c>
      <c r="U9" s="63">
        <f>SUM(Q9:T9)</f>
        <v>43010</v>
      </c>
    </row>
    <row r="10" spans="1:21" ht="13.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6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28">
        <v>1430</v>
      </c>
      <c r="R10" s="28">
        <v>1450</v>
      </c>
      <c r="S10" s="28">
        <v>1460</v>
      </c>
      <c r="T10" s="28">
        <v>1520</v>
      </c>
      <c r="U10" s="63">
        <f>SUM(Q10:T10)</f>
        <v>5860</v>
      </c>
    </row>
    <row r="11" spans="1:21" ht="13.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50"/>
      <c r="O11" s="50"/>
      <c r="P11" s="50"/>
      <c r="Q11" s="67"/>
      <c r="R11" s="67"/>
      <c r="S11" s="67"/>
      <c r="T11" s="67"/>
      <c r="U11" s="64"/>
    </row>
    <row r="12" spans="1:21" ht="13.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6">
        <v>100169</v>
      </c>
      <c r="L12" s="20">
        <v>25128</v>
      </c>
      <c r="M12" s="20">
        <v>25408</v>
      </c>
      <c r="N12" s="20">
        <v>25705</v>
      </c>
      <c r="O12" s="20">
        <v>26188</v>
      </c>
      <c r="P12" s="20">
        <v>102429</v>
      </c>
      <c r="Q12" s="28">
        <v>25206</v>
      </c>
      <c r="R12" s="28">
        <v>25822</v>
      </c>
      <c r="S12" s="28">
        <v>26491</v>
      </c>
      <c r="T12" s="28">
        <v>26726</v>
      </c>
      <c r="U12" s="63">
        <f>SUM(Q12:T12)</f>
        <v>104245</v>
      </c>
    </row>
    <row r="13" spans="1:21" ht="13.5">
      <c r="A13" s="10" t="s">
        <v>19</v>
      </c>
      <c r="B13" s="2">
        <v>1793</v>
      </c>
      <c r="C13" s="2">
        <v>1827</v>
      </c>
      <c r="D13" s="2">
        <v>1876</v>
      </c>
      <c r="E13" s="2">
        <v>1941</v>
      </c>
      <c r="F13" s="20">
        <f>SUM(B13:E13)</f>
        <v>7437</v>
      </c>
      <c r="G13" s="2">
        <v>1915</v>
      </c>
      <c r="H13" s="2">
        <v>1920</v>
      </c>
      <c r="I13" s="2">
        <v>1938</v>
      </c>
      <c r="J13" s="2">
        <v>1982</v>
      </c>
      <c r="K13" s="56">
        <v>7755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50">
        <v>2000</v>
      </c>
      <c r="R13" s="50">
        <v>2010</v>
      </c>
      <c r="S13" s="50">
        <v>2025</v>
      </c>
      <c r="T13" s="50">
        <v>2090</v>
      </c>
      <c r="U13" s="63">
        <f>SUM(Q13:T13)</f>
        <v>8125</v>
      </c>
    </row>
    <row r="14" spans="1:21" ht="13.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65"/>
      <c r="M14" s="65"/>
      <c r="N14" s="33"/>
      <c r="O14" s="33"/>
      <c r="P14" s="33"/>
      <c r="Q14" s="49"/>
      <c r="R14" s="49"/>
      <c r="S14" s="49"/>
      <c r="T14" s="49"/>
      <c r="U14" s="61"/>
    </row>
    <row r="15" spans="1:21" ht="13.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65"/>
      <c r="M15" s="65"/>
      <c r="N15" s="33"/>
      <c r="O15" s="33"/>
      <c r="P15" s="33"/>
      <c r="Q15" s="49"/>
      <c r="R15" s="49"/>
      <c r="S15" s="49"/>
      <c r="T15" s="49"/>
      <c r="U15" s="61"/>
    </row>
    <row r="16" spans="1:21" ht="13.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7">
        <v>57</v>
      </c>
      <c r="L16" s="42">
        <v>14</v>
      </c>
      <c r="M16" s="42">
        <v>14.5</v>
      </c>
      <c r="N16" s="42">
        <v>14.4</v>
      </c>
      <c r="O16" s="42">
        <v>14.4</v>
      </c>
      <c r="P16" s="66">
        <v>57.2</v>
      </c>
      <c r="Q16" s="51">
        <v>13.7</v>
      </c>
      <c r="R16" s="51">
        <v>14.5</v>
      </c>
      <c r="S16" s="51">
        <v>14.7</v>
      </c>
      <c r="T16" s="51">
        <v>14.6</v>
      </c>
      <c r="U16" s="68">
        <v>57.6</v>
      </c>
    </row>
    <row r="17" spans="1:21" ht="13.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7">
        <v>50.2</v>
      </c>
      <c r="L17" s="7">
        <v>12.6</v>
      </c>
      <c r="M17" s="7">
        <v>12.2</v>
      </c>
      <c r="N17" s="66">
        <v>12.4</v>
      </c>
      <c r="O17" s="66">
        <v>13.8</v>
      </c>
      <c r="P17" s="66">
        <v>50.9</v>
      </c>
      <c r="Q17" s="51">
        <v>13</v>
      </c>
      <c r="R17" s="49">
        <v>12.5</v>
      </c>
      <c r="S17" s="49">
        <v>12.9</v>
      </c>
      <c r="T17" s="49">
        <v>13.9</v>
      </c>
      <c r="U17" s="61">
        <v>52.3</v>
      </c>
    </row>
    <row r="18" spans="1:21" ht="13.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7">
        <v>1.1</v>
      </c>
      <c r="L18" s="7">
        <v>0.3</v>
      </c>
      <c r="M18" s="7">
        <v>0.3</v>
      </c>
      <c r="N18" s="7">
        <v>0.3</v>
      </c>
      <c r="O18" s="7">
        <v>0.3</v>
      </c>
      <c r="P18" s="66">
        <v>1.1</v>
      </c>
      <c r="Q18" s="49">
        <v>0.3</v>
      </c>
      <c r="R18" s="49">
        <v>0.3</v>
      </c>
      <c r="S18" s="49">
        <v>0.3</v>
      </c>
      <c r="T18" s="49">
        <v>0.3</v>
      </c>
      <c r="U18" s="61">
        <v>1.1</v>
      </c>
    </row>
    <row r="19" spans="1:21" ht="13.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7">
        <v>91</v>
      </c>
      <c r="L19" s="7">
        <v>22.7</v>
      </c>
      <c r="M19" s="66">
        <v>23.4</v>
      </c>
      <c r="N19" s="66">
        <v>23.6</v>
      </c>
      <c r="O19" s="66">
        <v>22.8</v>
      </c>
      <c r="P19" s="7">
        <v>92.4</v>
      </c>
      <c r="Q19" s="51">
        <v>22.2</v>
      </c>
      <c r="R19" s="49">
        <v>23.4</v>
      </c>
      <c r="S19" s="49">
        <v>23.9</v>
      </c>
      <c r="T19" s="51">
        <v>23</v>
      </c>
      <c r="U19" s="61">
        <v>92.6</v>
      </c>
    </row>
    <row r="20" spans="1:21" ht="13.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7">
        <v>16.4</v>
      </c>
      <c r="L20" s="7">
        <v>3.5</v>
      </c>
      <c r="M20" s="7">
        <v>3.8</v>
      </c>
      <c r="N20" s="66">
        <v>3.9</v>
      </c>
      <c r="O20" s="66">
        <v>4.9</v>
      </c>
      <c r="P20" s="66">
        <v>16.2</v>
      </c>
      <c r="Q20" s="49">
        <v>3.4</v>
      </c>
      <c r="R20" s="49">
        <v>3.6</v>
      </c>
      <c r="S20" s="51">
        <v>4</v>
      </c>
      <c r="T20" s="51">
        <v>4.9</v>
      </c>
      <c r="U20" s="68">
        <v>16</v>
      </c>
    </row>
    <row r="21" spans="1:21" ht="13.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9"/>
      <c r="O21" s="49"/>
      <c r="P21" s="49"/>
      <c r="Q21" s="49"/>
      <c r="R21" s="49"/>
      <c r="S21" s="49"/>
      <c r="T21" s="49"/>
      <c r="U21" s="61"/>
    </row>
    <row r="22" spans="1:21" ht="13.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7">
        <v>217.1</v>
      </c>
      <c r="L22" s="66">
        <v>53.4</v>
      </c>
      <c r="M22" s="66">
        <v>54.5</v>
      </c>
      <c r="N22" s="66">
        <v>55</v>
      </c>
      <c r="O22" s="66">
        <v>56.6</v>
      </c>
      <c r="P22" s="66">
        <v>219.5</v>
      </c>
      <c r="Q22" s="51">
        <v>53.1</v>
      </c>
      <c r="R22" s="51">
        <v>54.8</v>
      </c>
      <c r="S22" s="51">
        <v>56.2</v>
      </c>
      <c r="T22" s="51">
        <v>57.1</v>
      </c>
      <c r="U22" s="61">
        <v>221.2</v>
      </c>
    </row>
    <row r="23" spans="1:21" ht="13.5">
      <c r="A23" s="3" t="s">
        <v>4</v>
      </c>
      <c r="B23" s="11">
        <v>67.4</v>
      </c>
      <c r="C23" s="11">
        <v>66.4</v>
      </c>
      <c r="D23" s="11">
        <v>67.4</v>
      </c>
      <c r="E23" s="11">
        <v>70.8</v>
      </c>
      <c r="F23" s="42">
        <v>272</v>
      </c>
      <c r="G23" s="11">
        <v>69</v>
      </c>
      <c r="H23" s="11">
        <v>69.3</v>
      </c>
      <c r="I23" s="11">
        <v>70.3</v>
      </c>
      <c r="J23" s="11">
        <v>71.3</v>
      </c>
      <c r="K23" s="57">
        <v>279.9</v>
      </c>
      <c r="L23" s="66">
        <v>69.6</v>
      </c>
      <c r="M23" s="66">
        <v>70.3</v>
      </c>
      <c r="N23" s="7">
        <v>71.8</v>
      </c>
      <c r="O23" s="7">
        <v>72.4</v>
      </c>
      <c r="P23" s="66">
        <v>284.1</v>
      </c>
      <c r="Q23" s="51">
        <v>70.7</v>
      </c>
      <c r="R23" s="51">
        <v>70.9</v>
      </c>
      <c r="S23" s="51">
        <v>71.6</v>
      </c>
      <c r="T23" s="51">
        <v>73.9</v>
      </c>
      <c r="U23" s="68">
        <v>287.1</v>
      </c>
    </row>
    <row r="24" spans="1:21" ht="13.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65"/>
      <c r="N24" s="33"/>
      <c r="O24" s="33"/>
      <c r="P24" s="33"/>
      <c r="Q24" s="49"/>
      <c r="R24" s="49"/>
      <c r="S24" s="49"/>
      <c r="T24" s="49"/>
      <c r="U24" s="60"/>
    </row>
    <row r="25" spans="1:21" ht="13.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65"/>
      <c r="N25" s="33"/>
      <c r="O25" s="33"/>
      <c r="P25" s="33"/>
      <c r="Q25" s="49"/>
      <c r="R25" s="49"/>
      <c r="S25" s="49"/>
      <c r="T25" s="49"/>
      <c r="U25" s="60"/>
    </row>
    <row r="26" spans="1:21" ht="13.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3">
        <v>112.46</v>
      </c>
      <c r="J26" s="53">
        <v>117.88</v>
      </c>
      <c r="K26" s="54">
        <v>121.52</v>
      </c>
      <c r="L26" s="59">
        <v>125.6</v>
      </c>
      <c r="M26" s="59">
        <v>116.72</v>
      </c>
      <c r="N26" s="59">
        <v>110.83</v>
      </c>
      <c r="O26" s="59">
        <v>115.32</v>
      </c>
      <c r="P26" s="59">
        <f aca="true" t="shared" si="0" ref="P26:P33">AVERAGE(L26:O26)</f>
        <v>117.11749999999999</v>
      </c>
      <c r="Q26" s="77">
        <v>125.27</v>
      </c>
      <c r="R26" s="29" t="s">
        <v>44</v>
      </c>
      <c r="S26" s="29" t="s">
        <v>45</v>
      </c>
      <c r="T26" s="29" t="s">
        <v>41</v>
      </c>
      <c r="U26" s="62" t="s">
        <v>46</v>
      </c>
    </row>
    <row r="27" spans="1:21" ht="13.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3">
        <v>148.12</v>
      </c>
      <c r="J27" s="53">
        <v>154.88</v>
      </c>
      <c r="K27" s="55">
        <v>145.08</v>
      </c>
      <c r="L27" s="59">
        <v>146.29</v>
      </c>
      <c r="M27" s="59">
        <v>143.05</v>
      </c>
      <c r="N27" s="59">
        <v>150.46</v>
      </c>
      <c r="O27" s="59">
        <v>147.9</v>
      </c>
      <c r="P27" s="76">
        <f t="shared" si="0"/>
        <v>146.925</v>
      </c>
      <c r="Q27" s="77">
        <v>140.76</v>
      </c>
      <c r="R27" s="29" t="s">
        <v>47</v>
      </c>
      <c r="S27" s="29" t="s">
        <v>50</v>
      </c>
      <c r="T27" s="29" t="s">
        <v>53</v>
      </c>
      <c r="U27" s="62" t="s">
        <v>56</v>
      </c>
    </row>
    <row r="28" spans="1:21" ht="13.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3">
        <v>69.78</v>
      </c>
      <c r="J28" s="53">
        <v>58.68</v>
      </c>
      <c r="K28" s="55">
        <v>65.16</v>
      </c>
      <c r="L28" s="59">
        <v>61.6</v>
      </c>
      <c r="M28" s="59">
        <v>61.32</v>
      </c>
      <c r="N28" s="59">
        <v>57.74</v>
      </c>
      <c r="O28" s="59">
        <v>49.07</v>
      </c>
      <c r="P28" s="76">
        <f t="shared" si="0"/>
        <v>57.4325</v>
      </c>
      <c r="Q28" s="77">
        <v>53.34</v>
      </c>
      <c r="R28" s="52" t="s">
        <v>48</v>
      </c>
      <c r="S28" s="52" t="s">
        <v>51</v>
      </c>
      <c r="T28" s="52" t="s">
        <v>54</v>
      </c>
      <c r="U28" s="75" t="s">
        <v>57</v>
      </c>
    </row>
    <row r="29" spans="1:21" ht="13.5">
      <c r="A29" s="10" t="s">
        <v>40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3">
        <v>172.4</v>
      </c>
      <c r="J29" s="53">
        <v>136.92</v>
      </c>
      <c r="K29" s="54">
        <v>154.9</v>
      </c>
      <c r="L29" s="59">
        <v>136.83</v>
      </c>
      <c r="M29" s="59">
        <v>154.86</v>
      </c>
      <c r="N29" s="59">
        <v>147.95</v>
      </c>
      <c r="O29" s="59">
        <v>134.3</v>
      </c>
      <c r="P29" s="76">
        <f t="shared" si="0"/>
        <v>143.485</v>
      </c>
      <c r="Q29" s="77">
        <v>136.23</v>
      </c>
      <c r="R29" s="29" t="s">
        <v>49</v>
      </c>
      <c r="S29" s="29" t="s">
        <v>52</v>
      </c>
      <c r="T29" s="29" t="s">
        <v>55</v>
      </c>
      <c r="U29" s="62" t="s">
        <v>56</v>
      </c>
    </row>
    <row r="30" spans="1:21" ht="13.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3">
        <v>55.59</v>
      </c>
      <c r="J30" s="53">
        <v>44.89</v>
      </c>
      <c r="K30" s="55">
        <v>50.48</v>
      </c>
      <c r="L30" s="59">
        <v>49.12</v>
      </c>
      <c r="M30" s="59">
        <v>47.91</v>
      </c>
      <c r="N30" s="59">
        <v>43.9</v>
      </c>
      <c r="O30" s="59">
        <v>42.77</v>
      </c>
      <c r="P30" s="76">
        <f t="shared" si="0"/>
        <v>45.925000000000004</v>
      </c>
      <c r="Q30" s="77">
        <v>40.67</v>
      </c>
      <c r="R30" s="52" t="s">
        <v>58</v>
      </c>
      <c r="S30" s="52" t="s">
        <v>59</v>
      </c>
      <c r="T30" s="52" t="s">
        <v>60</v>
      </c>
      <c r="U30" s="75" t="s">
        <v>61</v>
      </c>
    </row>
    <row r="31" spans="1:21" ht="13.5">
      <c r="A31" s="10" t="s">
        <v>38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70">
        <v>94.9</v>
      </c>
      <c r="J31" s="70">
        <v>86.1</v>
      </c>
      <c r="K31" s="71">
        <v>93.5</v>
      </c>
      <c r="L31" s="72">
        <v>95.7</v>
      </c>
      <c r="M31" s="72">
        <v>115.1</v>
      </c>
      <c r="N31" s="72">
        <v>93.7</v>
      </c>
      <c r="O31" s="77">
        <v>86.7</v>
      </c>
      <c r="P31" s="76">
        <f t="shared" si="0"/>
        <v>97.8</v>
      </c>
      <c r="Q31" s="72">
        <v>94</v>
      </c>
      <c r="R31" s="29" t="s">
        <v>62</v>
      </c>
      <c r="S31" s="29" t="s">
        <v>63</v>
      </c>
      <c r="T31" s="29" t="s">
        <v>42</v>
      </c>
      <c r="U31" s="75" t="s">
        <v>64</v>
      </c>
    </row>
    <row r="32" spans="1:21" ht="13.5">
      <c r="A32" s="10" t="s">
        <v>39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70">
        <v>96.9</v>
      </c>
      <c r="J32" s="70">
        <v>88</v>
      </c>
      <c r="K32" s="71">
        <v>96.1</v>
      </c>
      <c r="L32" s="72">
        <v>79.4</v>
      </c>
      <c r="M32" s="72">
        <v>79.6</v>
      </c>
      <c r="N32" s="72">
        <v>80.4</v>
      </c>
      <c r="O32" s="77">
        <v>81.4</v>
      </c>
      <c r="P32" s="76">
        <f t="shared" si="0"/>
        <v>80.2</v>
      </c>
      <c r="Q32" s="77">
        <v>82.8</v>
      </c>
      <c r="R32" s="52" t="s">
        <v>65</v>
      </c>
      <c r="S32" s="52" t="s">
        <v>66</v>
      </c>
      <c r="T32" s="52" t="s">
        <v>67</v>
      </c>
      <c r="U32" s="75" t="s">
        <v>68</v>
      </c>
    </row>
    <row r="33" spans="1:21" ht="13.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70">
        <v>102.1</v>
      </c>
      <c r="J33" s="70">
        <v>147</v>
      </c>
      <c r="K33" s="71">
        <v>100.9</v>
      </c>
      <c r="L33" s="72">
        <v>179.6</v>
      </c>
      <c r="M33" s="72">
        <v>124.4</v>
      </c>
      <c r="N33" s="72">
        <v>120.8</v>
      </c>
      <c r="O33" s="77">
        <v>125.6</v>
      </c>
      <c r="P33" s="76">
        <f t="shared" si="0"/>
        <v>137.6</v>
      </c>
      <c r="Q33" s="77">
        <v>107.3</v>
      </c>
      <c r="R33" s="29" t="s">
        <v>69</v>
      </c>
      <c r="S33" s="29" t="s">
        <v>70</v>
      </c>
      <c r="T33" s="29" t="s">
        <v>71</v>
      </c>
      <c r="U33" s="62" t="s">
        <v>72</v>
      </c>
    </row>
    <row r="34" spans="1:21" ht="13.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65"/>
      <c r="N34" s="33"/>
      <c r="O34" s="33"/>
      <c r="P34" s="33"/>
      <c r="Q34" s="29"/>
      <c r="R34" s="29"/>
      <c r="S34" s="29"/>
      <c r="T34" s="29"/>
      <c r="U34" s="62"/>
    </row>
    <row r="35" spans="1:21" ht="13.5">
      <c r="A35" s="8" t="s">
        <v>37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65"/>
      <c r="N35" s="33"/>
      <c r="O35" s="33"/>
      <c r="P35" s="33"/>
      <c r="Q35" s="29"/>
      <c r="R35" s="29"/>
      <c r="S35" s="29"/>
      <c r="T35" s="29"/>
      <c r="U35" s="62"/>
    </row>
    <row r="36" spans="1:21" ht="13.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6">
        <f>SUM(G36:J36)</f>
        <v>2860</v>
      </c>
      <c r="L36" s="73">
        <v>730</v>
      </c>
      <c r="M36" s="73">
        <v>799</v>
      </c>
      <c r="N36" s="73">
        <v>826</v>
      </c>
      <c r="O36" s="73">
        <v>801</v>
      </c>
      <c r="P36" s="73">
        <f aca="true" t="shared" si="1" ref="P36:P43">SUM(L36:O36)</f>
        <v>3156</v>
      </c>
      <c r="Q36" s="29">
        <v>760</v>
      </c>
      <c r="R36" s="29">
        <v>820</v>
      </c>
      <c r="S36" s="29">
        <v>840</v>
      </c>
      <c r="T36" s="29">
        <v>835</v>
      </c>
      <c r="U36" s="62">
        <f aca="true" t="shared" si="2" ref="U36:U43">SUM(Q36:T36)</f>
        <v>3255</v>
      </c>
    </row>
    <row r="37" spans="1:21" ht="13.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6">
        <v>2993</v>
      </c>
      <c r="L37" s="73">
        <v>722</v>
      </c>
      <c r="M37" s="73">
        <v>805</v>
      </c>
      <c r="N37" s="73">
        <v>807</v>
      </c>
      <c r="O37" s="73">
        <v>664</v>
      </c>
      <c r="P37" s="73">
        <f t="shared" si="1"/>
        <v>2998</v>
      </c>
      <c r="Q37" s="29">
        <v>720</v>
      </c>
      <c r="R37" s="29">
        <v>810</v>
      </c>
      <c r="S37" s="29">
        <v>800</v>
      </c>
      <c r="T37" s="29">
        <v>680</v>
      </c>
      <c r="U37" s="62">
        <f t="shared" si="2"/>
        <v>3010</v>
      </c>
    </row>
    <row r="38" spans="1:21" ht="13.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6">
        <f>SUM(G38:J38)</f>
        <v>252</v>
      </c>
      <c r="L38" s="73">
        <v>80</v>
      </c>
      <c r="M38" s="73">
        <v>66</v>
      </c>
      <c r="N38" s="73">
        <v>70</v>
      </c>
      <c r="O38" s="73">
        <v>57</v>
      </c>
      <c r="P38" s="73">
        <f t="shared" si="1"/>
        <v>273</v>
      </c>
      <c r="Q38" s="29">
        <v>86</v>
      </c>
      <c r="R38" s="29">
        <v>67</v>
      </c>
      <c r="S38" s="29">
        <v>62</v>
      </c>
      <c r="T38" s="29">
        <v>57</v>
      </c>
      <c r="U38" s="62">
        <f t="shared" si="2"/>
        <v>272</v>
      </c>
    </row>
    <row r="39" spans="1:21" ht="13.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1425</v>
      </c>
      <c r="I39" s="2">
        <v>1230</v>
      </c>
      <c r="J39" s="2">
        <v>1544</v>
      </c>
      <c r="K39" s="56">
        <v>5632</v>
      </c>
      <c r="L39" s="73">
        <v>1516</v>
      </c>
      <c r="M39" s="73">
        <v>1518</v>
      </c>
      <c r="N39" s="73">
        <v>1295</v>
      </c>
      <c r="O39" s="73">
        <v>1541</v>
      </c>
      <c r="P39" s="73">
        <f t="shared" si="1"/>
        <v>5870</v>
      </c>
      <c r="Q39" s="29">
        <v>1475</v>
      </c>
      <c r="R39" s="29">
        <v>1550</v>
      </c>
      <c r="S39" s="29">
        <v>1425</v>
      </c>
      <c r="T39" s="29">
        <v>1725</v>
      </c>
      <c r="U39" s="62">
        <f t="shared" si="2"/>
        <v>6175</v>
      </c>
    </row>
    <row r="40" spans="1:21" ht="13.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6">
        <v>1116</v>
      </c>
      <c r="L40" s="73">
        <v>279</v>
      </c>
      <c r="M40" s="73">
        <v>270</v>
      </c>
      <c r="N40" s="73">
        <v>245</v>
      </c>
      <c r="O40" s="73">
        <v>248</v>
      </c>
      <c r="P40" s="73">
        <f t="shared" si="1"/>
        <v>1042</v>
      </c>
      <c r="Q40" s="29">
        <v>260</v>
      </c>
      <c r="R40" s="29">
        <v>250</v>
      </c>
      <c r="S40" s="29">
        <v>240</v>
      </c>
      <c r="T40" s="29">
        <v>255</v>
      </c>
      <c r="U40" s="62">
        <f t="shared" si="2"/>
        <v>1005</v>
      </c>
    </row>
    <row r="41" spans="1:21" ht="13.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1661</v>
      </c>
      <c r="J41" s="2">
        <v>1788</v>
      </c>
      <c r="K41" s="56">
        <f>SUM(G41:J41)</f>
        <v>6791</v>
      </c>
      <c r="L41" s="73">
        <v>1708</v>
      </c>
      <c r="M41" s="73">
        <v>1701</v>
      </c>
      <c r="N41" s="73">
        <v>1787</v>
      </c>
      <c r="O41" s="73">
        <v>1872</v>
      </c>
      <c r="P41" s="73">
        <f t="shared" si="1"/>
        <v>7068</v>
      </c>
      <c r="Q41" s="29">
        <v>1780</v>
      </c>
      <c r="R41" s="29">
        <v>1750</v>
      </c>
      <c r="S41" s="29">
        <v>1805</v>
      </c>
      <c r="T41" s="29">
        <v>1810</v>
      </c>
      <c r="U41" s="62">
        <f t="shared" si="2"/>
        <v>7145</v>
      </c>
    </row>
    <row r="42" spans="1:21" ht="13.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6">
        <f>SUM(G42:J42)</f>
        <v>622</v>
      </c>
      <c r="L42" s="73">
        <v>153</v>
      </c>
      <c r="M42" s="73">
        <v>147</v>
      </c>
      <c r="N42" s="73">
        <v>141</v>
      </c>
      <c r="O42" s="73">
        <v>170</v>
      </c>
      <c r="P42" s="73">
        <f t="shared" si="1"/>
        <v>611</v>
      </c>
      <c r="Q42" s="29">
        <v>150</v>
      </c>
      <c r="R42" s="29">
        <v>155</v>
      </c>
      <c r="S42" s="29">
        <v>145</v>
      </c>
      <c r="T42" s="29">
        <v>160</v>
      </c>
      <c r="U42" s="62">
        <f t="shared" si="2"/>
        <v>610</v>
      </c>
    </row>
    <row r="43" spans="1:21" ht="14.2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8">
        <v>5597</v>
      </c>
      <c r="L43" s="74">
        <v>1358</v>
      </c>
      <c r="M43" s="74">
        <v>1350</v>
      </c>
      <c r="N43" s="74">
        <v>1259</v>
      </c>
      <c r="O43" s="74">
        <v>1286</v>
      </c>
      <c r="P43" s="79">
        <f t="shared" si="1"/>
        <v>5253</v>
      </c>
      <c r="Q43" s="69">
        <v>1350</v>
      </c>
      <c r="R43" s="69">
        <v>1360</v>
      </c>
      <c r="S43" s="69">
        <v>1280</v>
      </c>
      <c r="T43" s="69">
        <v>1280</v>
      </c>
      <c r="U43" s="78">
        <f t="shared" si="2"/>
        <v>5270</v>
      </c>
    </row>
    <row r="44" ht="12.75">
      <c r="A44" s="16" t="s">
        <v>34</v>
      </c>
    </row>
    <row r="45" ht="12.75">
      <c r="A45" s="17" t="s">
        <v>33</v>
      </c>
    </row>
    <row r="46" ht="12.75">
      <c r="A46" s="18" t="s">
        <v>25</v>
      </c>
    </row>
    <row r="47" ht="12.75">
      <c r="A47" s="19" t="s">
        <v>36</v>
      </c>
    </row>
    <row r="48" ht="12.75">
      <c r="A48" s="22" t="s">
        <v>43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2019-04-15T15:09:41Z</dcterms:modified>
  <cp:category/>
  <cp:version/>
  <cp:contentType/>
  <cp:contentStatus/>
</cp:coreProperties>
</file>