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RMPFORE" sheetId="1" r:id="rId1"/>
  </sheets>
  <definedNames>
    <definedName name="_xlnm.Print_Area" localSheetId="0">'RMPFORE'!$A$1:$U$48</definedName>
  </definedNames>
  <calcPr fullCalcOnLoad="1"/>
</workbook>
</file>

<file path=xl/sharedStrings.xml><?xml version="1.0" encoding="utf-8"?>
<sst xmlns="http://schemas.openxmlformats.org/spreadsheetml/2006/main" count="94" uniqueCount="73">
  <si>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</si>
  <si>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</si>
  <si>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</si>
  <si>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</si>
  <si>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</si>
  <si>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</si>
  <si>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</si>
  <si>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</si>
  <si>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</si>
  <si>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</si>
  <si>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</si>
  <si>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</si>
  <si>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</si>
  <si>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</si>
  <si>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</si>
  <si>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</si>
  <si>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</si>
  <si>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</si>
  <si>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</si>
  <si>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</si>
  <si>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</si>
  <si>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</si>
  <si>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</si>
  <si>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</si>
  <si>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</si>
  <si>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</si>
  <si>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</si>
  <si>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</si>
  <si>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</si>
  <si>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</si>
  <si>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</si>
  <si>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</si>
  <si>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</si>
  <si>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</si>
  <si>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</si>
  <si>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</si>
  <si>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</si>
  <si>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</si>
  <si>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U.S. trade, million lb, carcass wt. equivalent</t>
  </si>
  <si>
    <t xml:space="preserve">   Broilers, national composite, cents/lb</t>
  </si>
  <si>
    <t xml:space="preserve">   Turkeys, national, cents/lb</t>
  </si>
  <si>
    <t>57-67</t>
  </si>
  <si>
    <t>134-144</t>
  </si>
  <si>
    <t>86-94</t>
  </si>
  <si>
    <t>114-118</t>
  </si>
  <si>
    <t>106-114</t>
  </si>
  <si>
    <t>108-118</t>
  </si>
  <si>
    <t>114-119</t>
  </si>
  <si>
    <t>139-143</t>
  </si>
  <si>
    <t>134-142</t>
  </si>
  <si>
    <t>139-144</t>
  </si>
  <si>
    <t>61-65</t>
  </si>
  <si>
    <t>59-67</t>
  </si>
  <si>
    <t>60-65</t>
  </si>
  <si>
    <t>133-137</t>
  </si>
  <si>
    <t>130-140</t>
  </si>
  <si>
    <t>132-137</t>
  </si>
  <si>
    <t>47-49</t>
  </si>
  <si>
    <t>45-49</t>
  </si>
  <si>
    <t>37-41</t>
  </si>
  <si>
    <t>45-47</t>
  </si>
  <si>
    <t>101-105</t>
  </si>
  <si>
    <t>90-96</t>
  </si>
  <si>
    <t>93-98</t>
  </si>
  <si>
    <t>76-80</t>
  </si>
  <si>
    <t>82-88</t>
  </si>
  <si>
    <t>91-99</t>
  </si>
  <si>
    <t>82-86</t>
  </si>
  <si>
    <t>132-138</t>
  </si>
  <si>
    <t>116-214</t>
  </si>
  <si>
    <t>125-135</t>
  </si>
  <si>
    <t>138-144</t>
  </si>
  <si>
    <t>Updated 4/12/2018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</si>
</sst>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2" fillId="0" borderId="0" xfId="0" applyNumberFormat="1" applyFont="1" applyFill="1" applyAlignment="1" quotePrefix="1">
      <alignment horizontal="left"/>
    </xf>
    <xf numFmtId="0" fontId="3" fillId="0" borderId="14" xfId="0" applyFont="1" applyFill="1" applyBorder="1" applyAlignment="1" quotePrefix="1">
      <alignment horizontal="center"/>
    </xf>
    <xf numFmtId="3" fontId="3" fillId="0" borderId="13" xfId="0" applyNumberFormat="1" applyFont="1" applyFill="1" applyBorder="1" applyAlignment="1">
      <alignment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4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Fill="1" applyBorder="1" applyAlignment="1" quotePrefix="1">
      <alignment horizontal="center"/>
    </xf>
    <xf numFmtId="0" fontId="3" fillId="0" borderId="17" xfId="0" applyFont="1" applyFill="1" applyBorder="1" applyAlignment="1" quotePrefix="1">
      <alignment horizontal="center"/>
    </xf>
    <xf numFmtId="0" fontId="0" fillId="0" borderId="18" xfId="0" applyFill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18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20" xfId="0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pane xSplit="1" ySplit="3" topLeftCell="K11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1" sqref="A1"/>
      <selection pane="topLeft" activeCell="A1" sqref="A1"/>
      <selection pane="topRight" activeCell="B1" sqref="B1"/>
      <selection pane="bottomLeft" activeCell="A4" sqref="A4"/>
      <selection pane="bottomRight" activeCell="AE19" sqref="AE19"/>
      <selection pane="topLeft" activeCell="A1" sqref="A1"/>
      <selection pane="topRight" activeCell="B1" sqref="B1"/>
      <selection pane="bottomLeft" activeCell="A4" sqref="A4"/>
      <selection pane="bottomRight" activeCell="P41" sqref="P41"/>
    </sheetView>
  </sheetViews>
  <sheetFormatPr defaultColWidth="5.7109375" defaultRowHeight="12.75"/>
  <cols>
    <col min="1" max="1" width="51.140625" style="1" customWidth="1"/>
    <col min="2" max="2" width="8.421875" style="1" customWidth="1"/>
    <col min="3" max="6" width="9.7109375" style="1" customWidth="1"/>
    <col min="7" max="7" width="9.8515625" style="50" customWidth="1"/>
    <col min="8" max="8" width="9.8515625" style="1" customWidth="1"/>
    <col min="9" max="9" width="9.8515625" style="50" customWidth="1"/>
    <col min="10" max="10" width="9.8515625" style="52" customWidth="1"/>
    <col min="11" max="11" width="9.421875" style="44" customWidth="1"/>
    <col min="12" max="15" width="9.8515625" style="1" customWidth="1"/>
    <col min="16" max="16" width="9.28125" style="48" customWidth="1"/>
    <col min="17" max="18" width="9.00390625" style="1" customWidth="1"/>
    <col min="19" max="20" width="8.8515625" style="1" customWidth="1"/>
    <col min="21" max="21" width="9.8515625" style="1" customWidth="1"/>
    <col min="22" max="16384" width="5.7109375" style="1" customWidth="1"/>
  </cols>
  <sheetData>
    <row r="1" spans="1:22" ht="19.5" thickBot="1">
      <c r="A1" s="85" t="s">
        <v>32</v>
      </c>
      <c r="P1" s="47"/>
      <c r="V1" s="44"/>
    </row>
    <row r="2" spans="1:22" ht="15">
      <c r="A2" s="4"/>
      <c r="B2" s="5">
        <v>2015</v>
      </c>
      <c r="C2" s="40"/>
      <c r="D2" s="40"/>
      <c r="E2" s="40"/>
      <c r="F2" s="6"/>
      <c r="G2" s="40">
        <v>2016</v>
      </c>
      <c r="H2" s="40"/>
      <c r="I2" s="51"/>
      <c r="J2" s="40"/>
      <c r="K2" s="6"/>
      <c r="L2" s="40">
        <v>2017</v>
      </c>
      <c r="M2" s="40"/>
      <c r="N2" s="40"/>
      <c r="O2" s="40"/>
      <c r="P2" s="6"/>
      <c r="Q2" s="40">
        <v>2018</v>
      </c>
      <c r="R2" s="40"/>
      <c r="S2" s="40"/>
      <c r="T2" s="40"/>
      <c r="U2" s="58"/>
      <c r="V2" s="44"/>
    </row>
    <row r="3" spans="1:22" ht="15">
      <c r="A3" s="3"/>
      <c r="B3" s="7" t="s">
        <v>24</v>
      </c>
      <c r="C3" s="30" t="s">
        <v>25</v>
      </c>
      <c r="D3" s="30" t="s">
        <v>14</v>
      </c>
      <c r="E3" s="34" t="s">
        <v>15</v>
      </c>
      <c r="F3" s="35" t="s">
        <v>13</v>
      </c>
      <c r="G3" s="49" t="s">
        <v>24</v>
      </c>
      <c r="H3" s="30" t="s">
        <v>25</v>
      </c>
      <c r="I3" s="30" t="s">
        <v>14</v>
      </c>
      <c r="J3" s="34" t="s">
        <v>15</v>
      </c>
      <c r="K3" s="7" t="s">
        <v>13</v>
      </c>
      <c r="L3" s="30" t="s">
        <v>24</v>
      </c>
      <c r="M3" s="30" t="s">
        <v>25</v>
      </c>
      <c r="N3" s="30" t="s">
        <v>14</v>
      </c>
      <c r="O3" s="34" t="s">
        <v>15</v>
      </c>
      <c r="P3" s="7" t="s">
        <v>13</v>
      </c>
      <c r="Q3" s="30" t="s">
        <v>24</v>
      </c>
      <c r="R3" s="30" t="s">
        <v>25</v>
      </c>
      <c r="S3" s="30" t="s">
        <v>14</v>
      </c>
      <c r="T3" s="34" t="s">
        <v>15</v>
      </c>
      <c r="U3" s="59" t="s">
        <v>13</v>
      </c>
      <c r="V3" s="44"/>
    </row>
    <row r="4" spans="1:22" ht="15">
      <c r="A4" s="3"/>
      <c r="B4" s="28"/>
      <c r="C4" s="28"/>
      <c r="D4" s="28"/>
      <c r="E4" s="28"/>
      <c r="F4" s="36"/>
      <c r="J4" s="50"/>
      <c r="K4" s="45"/>
      <c r="P4" s="54"/>
      <c r="Q4" s="44"/>
      <c r="R4" s="44"/>
      <c r="S4" s="44"/>
      <c r="T4" s="44"/>
      <c r="U4" s="60"/>
      <c r="V4" s="44"/>
    </row>
    <row r="5" spans="1:22" ht="14.25">
      <c r="A5" s="9" t="s">
        <v>16</v>
      </c>
      <c r="B5" s="28"/>
      <c r="C5" s="28"/>
      <c r="D5" s="28"/>
      <c r="E5" s="28"/>
      <c r="F5" s="36"/>
      <c r="J5" s="50"/>
      <c r="P5" s="54"/>
      <c r="Q5" s="44"/>
      <c r="R5" s="44"/>
      <c r="S5" s="44"/>
      <c r="T5" s="44"/>
      <c r="U5" s="60"/>
      <c r="V5" s="44"/>
    </row>
    <row r="6" spans="1:22" ht="15">
      <c r="A6" s="3" t="s">
        <v>0</v>
      </c>
      <c r="B6" s="17">
        <v>5665</v>
      </c>
      <c r="C6" s="17">
        <v>5856</v>
      </c>
      <c r="D6" s="17">
        <v>6068</v>
      </c>
      <c r="E6" s="17">
        <v>6109</v>
      </c>
      <c r="F6" s="21">
        <f>SUM(B6:E6)</f>
        <v>23698</v>
      </c>
      <c r="G6" s="21">
        <v>5938</v>
      </c>
      <c r="H6" s="21">
        <v>6187</v>
      </c>
      <c r="I6" s="21">
        <v>6472</v>
      </c>
      <c r="J6" s="21">
        <v>6625</v>
      </c>
      <c r="K6" s="21">
        <v>25221</v>
      </c>
      <c r="L6" s="21">
        <v>6300</v>
      </c>
      <c r="M6" s="21">
        <v>6404</v>
      </c>
      <c r="N6" s="21">
        <v>6731</v>
      </c>
      <c r="O6" s="21">
        <v>6738</v>
      </c>
      <c r="P6" s="79">
        <f>SUM(L6:O6)</f>
        <v>26173</v>
      </c>
      <c r="Q6" s="37">
        <v>6475</v>
      </c>
      <c r="R6" s="37">
        <v>7055</v>
      </c>
      <c r="S6" s="37">
        <v>7020</v>
      </c>
      <c r="T6" s="37">
        <v>7085</v>
      </c>
      <c r="U6" s="62">
        <f>SUM(Q6:T6)</f>
        <v>27635</v>
      </c>
      <c r="V6" s="44"/>
    </row>
    <row r="7" spans="1:22" ht="15">
      <c r="A7" s="3" t="s">
        <v>1</v>
      </c>
      <c r="B7" s="17">
        <v>6162</v>
      </c>
      <c r="C7" s="17">
        <v>5925</v>
      </c>
      <c r="D7" s="17">
        <v>5958</v>
      </c>
      <c r="E7" s="17">
        <v>6457</v>
      </c>
      <c r="F7" s="21">
        <v>24501</v>
      </c>
      <c r="G7" s="21">
        <v>6230</v>
      </c>
      <c r="H7" s="21">
        <v>5963</v>
      </c>
      <c r="I7" s="21">
        <v>6100</v>
      </c>
      <c r="J7" s="21">
        <v>6648</v>
      </c>
      <c r="K7" s="2">
        <f>SUM(G7:J7)</f>
        <v>24941</v>
      </c>
      <c r="L7" s="21">
        <v>6409</v>
      </c>
      <c r="M7" s="21">
        <v>6137</v>
      </c>
      <c r="N7" s="21">
        <v>6239</v>
      </c>
      <c r="O7" s="21">
        <v>6796</v>
      </c>
      <c r="P7" s="79">
        <f>SUM(L7:O7)</f>
        <v>25581</v>
      </c>
      <c r="Q7" s="37">
        <v>6655</v>
      </c>
      <c r="R7" s="37">
        <v>6425</v>
      </c>
      <c r="S7" s="37">
        <v>6540</v>
      </c>
      <c r="T7" s="37">
        <v>7185</v>
      </c>
      <c r="U7" s="62">
        <f>SUM(Q7:T7)</f>
        <v>26805</v>
      </c>
      <c r="V7" s="44"/>
    </row>
    <row r="8" spans="1:22" ht="15">
      <c r="A8" s="11" t="s">
        <v>17</v>
      </c>
      <c r="B8" s="17">
        <v>38</v>
      </c>
      <c r="C8" s="17">
        <v>39</v>
      </c>
      <c r="D8" s="17">
        <v>37</v>
      </c>
      <c r="E8" s="17">
        <v>37</v>
      </c>
      <c r="F8" s="21">
        <v>150</v>
      </c>
      <c r="G8" s="2">
        <v>38</v>
      </c>
      <c r="H8" s="2">
        <v>39</v>
      </c>
      <c r="I8" s="2">
        <v>36</v>
      </c>
      <c r="J8" s="2">
        <v>37</v>
      </c>
      <c r="K8" s="26">
        <f>SUM(G8:J8)</f>
        <v>150</v>
      </c>
      <c r="L8" s="2">
        <v>37</v>
      </c>
      <c r="M8" s="2">
        <v>36</v>
      </c>
      <c r="N8" s="2">
        <v>35</v>
      </c>
      <c r="O8" s="2">
        <v>37</v>
      </c>
      <c r="P8" s="79">
        <f>SUM(L8:O8)</f>
        <v>145</v>
      </c>
      <c r="Q8" s="64">
        <v>39</v>
      </c>
      <c r="R8" s="64">
        <v>35</v>
      </c>
      <c r="S8" s="64">
        <v>35</v>
      </c>
      <c r="T8" s="64">
        <v>37</v>
      </c>
      <c r="U8" s="62">
        <f>SUM(Q8:T8)</f>
        <v>146</v>
      </c>
      <c r="V8" s="44"/>
    </row>
    <row r="9" spans="1:22" ht="15">
      <c r="A9" s="3" t="s">
        <v>2</v>
      </c>
      <c r="B9" s="17">
        <v>9718</v>
      </c>
      <c r="C9" s="17">
        <v>10021</v>
      </c>
      <c r="D9" s="17">
        <v>10372</v>
      </c>
      <c r="E9" s="17">
        <v>9937</v>
      </c>
      <c r="F9" s="21">
        <f>SUM(B9:E9)</f>
        <v>40048</v>
      </c>
      <c r="G9" s="2">
        <v>10039</v>
      </c>
      <c r="H9" s="2">
        <v>10253</v>
      </c>
      <c r="I9" s="2">
        <v>10338</v>
      </c>
      <c r="J9" s="2">
        <v>10065</v>
      </c>
      <c r="K9" s="26">
        <v>40696</v>
      </c>
      <c r="L9" s="2">
        <v>10233</v>
      </c>
      <c r="M9" s="2">
        <v>10407</v>
      </c>
      <c r="N9" s="2">
        <v>10551</v>
      </c>
      <c r="O9" s="2">
        <v>10472</v>
      </c>
      <c r="P9" s="79">
        <v>41662</v>
      </c>
      <c r="Q9" s="64">
        <v>10400</v>
      </c>
      <c r="R9" s="64">
        <v>10575</v>
      </c>
      <c r="S9" s="64">
        <v>10750</v>
      </c>
      <c r="T9" s="64">
        <v>10625</v>
      </c>
      <c r="U9" s="62">
        <f>SUM(Q9:T9)</f>
        <v>42350</v>
      </c>
      <c r="V9" s="44"/>
    </row>
    <row r="10" spans="1:22" ht="15">
      <c r="A10" s="3" t="s">
        <v>3</v>
      </c>
      <c r="B10" s="17">
        <v>1429</v>
      </c>
      <c r="C10" s="17">
        <v>1389</v>
      </c>
      <c r="D10" s="17">
        <v>1351</v>
      </c>
      <c r="E10" s="17">
        <v>1458</v>
      </c>
      <c r="F10" s="21">
        <v>5627</v>
      </c>
      <c r="G10" s="2">
        <v>1435</v>
      </c>
      <c r="H10" s="2">
        <v>1520</v>
      </c>
      <c r="I10" s="2">
        <v>1515</v>
      </c>
      <c r="J10" s="2">
        <v>1511</v>
      </c>
      <c r="K10" s="26">
        <f>SUM(G10:J10)</f>
        <v>5981</v>
      </c>
      <c r="L10" s="2">
        <v>1488</v>
      </c>
      <c r="M10" s="2">
        <v>1482</v>
      </c>
      <c r="N10" s="2">
        <v>1479</v>
      </c>
      <c r="O10" s="2">
        <v>1533</v>
      </c>
      <c r="P10" s="79">
        <v>5981</v>
      </c>
      <c r="Q10" s="64">
        <v>1465</v>
      </c>
      <c r="R10" s="64">
        <v>1455</v>
      </c>
      <c r="S10" s="64">
        <v>1485</v>
      </c>
      <c r="T10" s="64">
        <v>1540</v>
      </c>
      <c r="U10" s="62">
        <f>SUM(Q10:T10)</f>
        <v>5945</v>
      </c>
      <c r="V10" s="44"/>
    </row>
    <row r="11" spans="1:22" ht="15">
      <c r="A11" s="3"/>
      <c r="B11" s="17"/>
      <c r="C11" s="17"/>
      <c r="D11" s="17"/>
      <c r="E11" s="18"/>
      <c r="F11" s="37"/>
      <c r="G11" s="2"/>
      <c r="H11" s="10"/>
      <c r="I11" s="2"/>
      <c r="J11" s="2"/>
      <c r="K11" s="26"/>
      <c r="L11" s="2"/>
      <c r="M11" s="2"/>
      <c r="N11" s="10"/>
      <c r="O11" s="10"/>
      <c r="P11" s="55"/>
      <c r="Q11" s="64"/>
      <c r="R11" s="64"/>
      <c r="S11" s="64"/>
      <c r="T11" s="64"/>
      <c r="U11" s="62"/>
      <c r="V11" s="44"/>
    </row>
    <row r="12" spans="1:22" ht="15">
      <c r="A12" s="11" t="s">
        <v>27</v>
      </c>
      <c r="B12" s="17">
        <v>23157</v>
      </c>
      <c r="C12" s="17">
        <v>23382</v>
      </c>
      <c r="D12" s="17">
        <v>23940</v>
      </c>
      <c r="E12" s="17">
        <v>24150</v>
      </c>
      <c r="F12" s="21">
        <v>94629</v>
      </c>
      <c r="G12" s="2">
        <v>23834</v>
      </c>
      <c r="H12" s="2">
        <v>24119</v>
      </c>
      <c r="I12" s="2">
        <v>24622</v>
      </c>
      <c r="J12" s="2">
        <v>25038</v>
      </c>
      <c r="K12" s="26">
        <v>97613</v>
      </c>
      <c r="L12" s="2">
        <v>24613</v>
      </c>
      <c r="M12" s="2">
        <v>24618</v>
      </c>
      <c r="N12" s="2">
        <v>25190</v>
      </c>
      <c r="O12" s="2">
        <v>25729</v>
      </c>
      <c r="P12" s="79">
        <v>100151</v>
      </c>
      <c r="Q12" s="64">
        <v>25177</v>
      </c>
      <c r="R12" s="64">
        <v>25702</v>
      </c>
      <c r="S12" s="64">
        <v>25988</v>
      </c>
      <c r="T12" s="64">
        <v>26626</v>
      </c>
      <c r="U12" s="62">
        <f>SUM(Q12:T12)</f>
        <v>103493</v>
      </c>
      <c r="V12" s="44"/>
    </row>
    <row r="13" spans="1:22" ht="15">
      <c r="A13" s="11" t="s">
        <v>19</v>
      </c>
      <c r="B13" s="17">
        <v>1820</v>
      </c>
      <c r="C13" s="17">
        <v>1726</v>
      </c>
      <c r="D13" s="17">
        <v>1664</v>
      </c>
      <c r="E13" s="17">
        <v>1728</v>
      </c>
      <c r="F13" s="21">
        <f>SUM(B13:E13)</f>
        <v>6938</v>
      </c>
      <c r="G13" s="2">
        <v>1793</v>
      </c>
      <c r="H13" s="2">
        <v>1827</v>
      </c>
      <c r="I13" s="2">
        <v>1876</v>
      </c>
      <c r="J13" s="2">
        <v>1940</v>
      </c>
      <c r="K13" s="26">
        <f>SUM(G13:J13)</f>
        <v>7436</v>
      </c>
      <c r="L13" s="2">
        <v>1906</v>
      </c>
      <c r="M13" s="2">
        <v>1904</v>
      </c>
      <c r="N13" s="2">
        <v>1916</v>
      </c>
      <c r="O13" s="2">
        <v>1950</v>
      </c>
      <c r="P13" s="79">
        <v>7677</v>
      </c>
      <c r="Q13" s="64">
        <v>1910</v>
      </c>
      <c r="R13" s="64">
        <v>1930</v>
      </c>
      <c r="S13" s="64">
        <v>1950</v>
      </c>
      <c r="T13" s="64">
        <v>2000</v>
      </c>
      <c r="U13" s="62">
        <f>SUM(Q13:T13)</f>
        <v>7790</v>
      </c>
      <c r="V13" s="44"/>
    </row>
    <row r="14" spans="1:22" ht="15">
      <c r="A14" s="3"/>
      <c r="B14" s="16"/>
      <c r="C14" s="15"/>
      <c r="D14" s="15"/>
      <c r="E14" s="16"/>
      <c r="F14" s="38"/>
      <c r="G14" s="2"/>
      <c r="H14" s="10"/>
      <c r="I14" s="2"/>
      <c r="J14" s="2"/>
      <c r="K14" s="26"/>
      <c r="L14" s="2"/>
      <c r="M14" s="2"/>
      <c r="N14" s="10"/>
      <c r="O14" s="10"/>
      <c r="P14" s="54"/>
      <c r="Q14" s="44"/>
      <c r="R14" s="44"/>
      <c r="S14" s="44"/>
      <c r="T14" s="44"/>
      <c r="U14" s="60"/>
      <c r="V14" s="44"/>
    </row>
    <row r="15" spans="1:22" ht="15">
      <c r="A15" s="9" t="s">
        <v>33</v>
      </c>
      <c r="B15" s="16"/>
      <c r="C15" s="15"/>
      <c r="D15" s="15"/>
      <c r="E15" s="16"/>
      <c r="F15" s="38"/>
      <c r="G15" s="2"/>
      <c r="H15" s="10"/>
      <c r="I15" s="2"/>
      <c r="J15" s="2"/>
      <c r="K15" s="26"/>
      <c r="L15" s="2"/>
      <c r="M15" s="2"/>
      <c r="N15" s="10"/>
      <c r="O15" s="10"/>
      <c r="P15" s="54"/>
      <c r="Q15" s="44"/>
      <c r="R15" s="44"/>
      <c r="S15" s="44"/>
      <c r="T15" s="44"/>
      <c r="U15" s="60"/>
      <c r="V15" s="44"/>
    </row>
    <row r="16" spans="1:22" ht="15">
      <c r="A16" s="3" t="s">
        <v>0</v>
      </c>
      <c r="B16" s="33">
        <v>13.1</v>
      </c>
      <c r="C16" s="33">
        <v>13.6</v>
      </c>
      <c r="D16" s="33">
        <v>13.9</v>
      </c>
      <c r="E16" s="33">
        <v>13.3</v>
      </c>
      <c r="F16" s="42">
        <v>54</v>
      </c>
      <c r="G16" s="12">
        <v>13.6</v>
      </c>
      <c r="H16" s="12">
        <v>13.9</v>
      </c>
      <c r="I16" s="12">
        <v>14</v>
      </c>
      <c r="J16" s="12">
        <v>14</v>
      </c>
      <c r="K16" s="53">
        <v>55.5</v>
      </c>
      <c r="L16" s="12">
        <v>14</v>
      </c>
      <c r="M16" s="12">
        <v>14.2</v>
      </c>
      <c r="N16" s="12">
        <v>14.4</v>
      </c>
      <c r="O16" s="12">
        <v>14.3</v>
      </c>
      <c r="P16" s="80">
        <v>56.9</v>
      </c>
      <c r="Q16" s="46">
        <v>14</v>
      </c>
      <c r="R16" s="46">
        <v>15.3</v>
      </c>
      <c r="S16" s="46">
        <v>14.8</v>
      </c>
      <c r="T16" s="46">
        <v>14.9</v>
      </c>
      <c r="U16" s="65">
        <v>59</v>
      </c>
      <c r="V16" s="44"/>
    </row>
    <row r="17" spans="1:22" ht="15">
      <c r="A17" s="3" t="s">
        <v>1</v>
      </c>
      <c r="B17" s="15">
        <v>12.2</v>
      </c>
      <c r="C17" s="33">
        <v>11.8</v>
      </c>
      <c r="D17" s="15">
        <v>12.1</v>
      </c>
      <c r="E17" s="15">
        <v>13.6</v>
      </c>
      <c r="F17" s="42">
        <v>49.7</v>
      </c>
      <c r="G17" s="12">
        <v>12.6</v>
      </c>
      <c r="H17" s="12">
        <v>11.8</v>
      </c>
      <c r="I17" s="12">
        <v>12.1</v>
      </c>
      <c r="J17" s="12">
        <v>13.5</v>
      </c>
      <c r="K17" s="53">
        <v>50.1</v>
      </c>
      <c r="L17" s="12">
        <v>12.4</v>
      </c>
      <c r="M17" s="12">
        <v>11.8</v>
      </c>
      <c r="N17" s="12">
        <v>12.4</v>
      </c>
      <c r="O17" s="12">
        <v>13.5</v>
      </c>
      <c r="P17" s="81">
        <v>50.1</v>
      </c>
      <c r="Q17" s="63">
        <v>12.6</v>
      </c>
      <c r="R17" s="63">
        <v>12.4</v>
      </c>
      <c r="S17" s="66">
        <v>12.8</v>
      </c>
      <c r="T17" s="66">
        <v>14</v>
      </c>
      <c r="U17" s="65">
        <v>51.8</v>
      </c>
      <c r="V17" s="44"/>
    </row>
    <row r="18" spans="1:22" ht="15">
      <c r="A18" s="11" t="s">
        <v>17</v>
      </c>
      <c r="B18" s="15">
        <v>0.2</v>
      </c>
      <c r="C18" s="15">
        <v>0.3</v>
      </c>
      <c r="D18" s="15">
        <v>0.2</v>
      </c>
      <c r="E18" s="15">
        <v>0.3</v>
      </c>
      <c r="F18" s="42">
        <v>1</v>
      </c>
      <c r="G18" s="12">
        <v>0.3</v>
      </c>
      <c r="H18" s="12">
        <v>0.3</v>
      </c>
      <c r="I18" s="12">
        <v>0.2</v>
      </c>
      <c r="J18" s="12">
        <v>0.3</v>
      </c>
      <c r="K18" s="53">
        <v>1</v>
      </c>
      <c r="L18" s="12">
        <v>0.3</v>
      </c>
      <c r="M18" s="12">
        <v>0.3</v>
      </c>
      <c r="N18" s="12">
        <v>0.2</v>
      </c>
      <c r="O18" s="12">
        <v>0.3</v>
      </c>
      <c r="P18" s="81">
        <v>1.1</v>
      </c>
      <c r="Q18" s="63">
        <v>0.3</v>
      </c>
      <c r="R18" s="63">
        <v>0.2</v>
      </c>
      <c r="S18" s="63">
        <v>0.2</v>
      </c>
      <c r="T18" s="63">
        <v>0.3</v>
      </c>
      <c r="U18" s="65">
        <v>1.1</v>
      </c>
      <c r="V18" s="44"/>
    </row>
    <row r="19" spans="1:22" ht="15">
      <c r="A19" s="3" t="s">
        <v>2</v>
      </c>
      <c r="B19" s="15">
        <v>21.4</v>
      </c>
      <c r="C19" s="15">
        <v>22.1</v>
      </c>
      <c r="D19" s="15">
        <v>23.3</v>
      </c>
      <c r="E19" s="33">
        <v>22.1</v>
      </c>
      <c r="F19" s="42">
        <v>89</v>
      </c>
      <c r="G19" s="12">
        <v>22.5</v>
      </c>
      <c r="H19" s="12">
        <v>22.7</v>
      </c>
      <c r="I19" s="12">
        <v>22.7</v>
      </c>
      <c r="J19" s="12">
        <v>21.8</v>
      </c>
      <c r="K19" s="53">
        <v>89.7</v>
      </c>
      <c r="L19" s="12">
        <v>22.4</v>
      </c>
      <c r="M19" s="12">
        <v>22.9</v>
      </c>
      <c r="N19" s="12">
        <v>23.1</v>
      </c>
      <c r="O19" s="12">
        <v>22.4</v>
      </c>
      <c r="P19" s="81">
        <v>90.9</v>
      </c>
      <c r="Q19" s="63">
        <v>22.6</v>
      </c>
      <c r="R19" s="66">
        <v>23</v>
      </c>
      <c r="S19" s="66">
        <v>23.3</v>
      </c>
      <c r="T19" s="66">
        <v>23</v>
      </c>
      <c r="U19" s="61">
        <v>91.9</v>
      </c>
      <c r="V19" s="44"/>
    </row>
    <row r="20" spans="1:22" ht="15">
      <c r="A20" s="3" t="s">
        <v>3</v>
      </c>
      <c r="B20" s="15">
        <v>3.5</v>
      </c>
      <c r="C20" s="15">
        <v>3.6</v>
      </c>
      <c r="D20" s="33">
        <v>3.9</v>
      </c>
      <c r="E20" s="15">
        <v>4.9</v>
      </c>
      <c r="F20" s="42">
        <v>16</v>
      </c>
      <c r="G20" s="12">
        <v>3.6</v>
      </c>
      <c r="H20" s="12">
        <v>3.9</v>
      </c>
      <c r="I20" s="12">
        <v>4.2</v>
      </c>
      <c r="J20" s="12">
        <v>4.9</v>
      </c>
      <c r="K20" s="53">
        <v>16.6</v>
      </c>
      <c r="L20" s="12">
        <v>3.7</v>
      </c>
      <c r="M20" s="12">
        <v>3.7</v>
      </c>
      <c r="N20" s="12">
        <v>4</v>
      </c>
      <c r="O20" s="12">
        <v>5</v>
      </c>
      <c r="P20" s="81">
        <v>16.4</v>
      </c>
      <c r="Q20" s="63">
        <v>3.6</v>
      </c>
      <c r="R20" s="63">
        <v>3.7</v>
      </c>
      <c r="S20" s="66">
        <v>4</v>
      </c>
      <c r="T20" s="63">
        <v>4.9</v>
      </c>
      <c r="U20" s="65">
        <v>16.2</v>
      </c>
      <c r="V20" s="44"/>
    </row>
    <row r="21" spans="1:22" ht="15">
      <c r="A21" s="3"/>
      <c r="B21" s="15"/>
      <c r="C21" s="15"/>
      <c r="D21" s="15"/>
      <c r="E21" s="16"/>
      <c r="F21" s="38"/>
      <c r="G21" s="12"/>
      <c r="H21" s="13"/>
      <c r="I21" s="12"/>
      <c r="J21" s="12"/>
      <c r="K21" s="53"/>
      <c r="L21" s="12"/>
      <c r="M21" s="12"/>
      <c r="N21" s="13"/>
      <c r="O21" s="13"/>
      <c r="P21" s="56"/>
      <c r="Q21" s="63"/>
      <c r="R21" s="63"/>
      <c r="S21" s="63"/>
      <c r="T21" s="63"/>
      <c r="U21" s="61"/>
      <c r="V21" s="44"/>
    </row>
    <row r="22" spans="1:23" ht="15">
      <c r="A22" s="11" t="s">
        <v>18</v>
      </c>
      <c r="B22" s="33">
        <v>50.8</v>
      </c>
      <c r="C22" s="15">
        <v>51.8</v>
      </c>
      <c r="D22" s="15">
        <v>53.8</v>
      </c>
      <c r="E22" s="15">
        <v>54.5</v>
      </c>
      <c r="F22" s="42">
        <v>211</v>
      </c>
      <c r="G22" s="12">
        <v>52.9</v>
      </c>
      <c r="H22" s="12">
        <v>53</v>
      </c>
      <c r="I22" s="12">
        <v>53.7</v>
      </c>
      <c r="J22" s="12">
        <v>54.8</v>
      </c>
      <c r="K22" s="53">
        <v>214.4</v>
      </c>
      <c r="L22" s="12">
        <v>53.2</v>
      </c>
      <c r="M22" s="12">
        <v>53.2</v>
      </c>
      <c r="N22" s="12">
        <v>54.6</v>
      </c>
      <c r="O22" s="12">
        <v>55.8</v>
      </c>
      <c r="P22" s="81">
        <v>216.8</v>
      </c>
      <c r="Q22" s="66">
        <v>53.8</v>
      </c>
      <c r="R22" s="66">
        <v>55.1</v>
      </c>
      <c r="S22" s="66">
        <v>55.6</v>
      </c>
      <c r="T22" s="66">
        <v>57.3</v>
      </c>
      <c r="U22" s="61">
        <v>221.5</v>
      </c>
      <c r="V22" s="44"/>
      <c r="W22" s="75"/>
    </row>
    <row r="23" spans="1:22" ht="15">
      <c r="A23" s="3" t="s">
        <v>4</v>
      </c>
      <c r="B23" s="32">
        <v>65.7</v>
      </c>
      <c r="C23" s="15">
        <v>62.9</v>
      </c>
      <c r="D23" s="15">
        <v>61.9</v>
      </c>
      <c r="E23" s="15">
        <v>65.7</v>
      </c>
      <c r="F23" s="42">
        <v>256.2</v>
      </c>
      <c r="G23" s="12">
        <v>67.6</v>
      </c>
      <c r="H23" s="12">
        <v>67.5</v>
      </c>
      <c r="I23" s="12">
        <v>68.8</v>
      </c>
      <c r="J23" s="12">
        <v>71.1</v>
      </c>
      <c r="K23" s="53">
        <v>274.9</v>
      </c>
      <c r="L23" s="12">
        <v>68.7</v>
      </c>
      <c r="M23" s="12">
        <v>68.6</v>
      </c>
      <c r="N23" s="12">
        <v>68.9</v>
      </c>
      <c r="O23" s="12">
        <v>69.5</v>
      </c>
      <c r="P23" s="81">
        <v>275.7</v>
      </c>
      <c r="Q23" s="66">
        <v>68</v>
      </c>
      <c r="R23" s="66">
        <v>68.6</v>
      </c>
      <c r="S23" s="63">
        <v>69.5</v>
      </c>
      <c r="T23" s="63">
        <v>71.2</v>
      </c>
      <c r="U23" s="65">
        <v>277.4</v>
      </c>
      <c r="V23" s="44"/>
    </row>
    <row r="24" spans="1:22" ht="15">
      <c r="A24" s="3"/>
      <c r="B24" s="16"/>
      <c r="C24" s="15"/>
      <c r="D24" s="15"/>
      <c r="E24" s="16"/>
      <c r="F24" s="38"/>
      <c r="G24" s="12"/>
      <c r="H24" s="13"/>
      <c r="I24" s="12"/>
      <c r="J24" s="13"/>
      <c r="K24" s="46"/>
      <c r="L24" s="13"/>
      <c r="M24" s="13"/>
      <c r="N24" s="13"/>
      <c r="O24" s="13"/>
      <c r="P24" s="56"/>
      <c r="Q24" s="44"/>
      <c r="R24" s="44"/>
      <c r="S24" s="44"/>
      <c r="T24" s="44"/>
      <c r="U24" s="60"/>
      <c r="V24" s="44"/>
    </row>
    <row r="25" spans="1:22" ht="15">
      <c r="A25" s="9" t="s">
        <v>20</v>
      </c>
      <c r="B25" s="16"/>
      <c r="C25" s="15"/>
      <c r="D25" s="15"/>
      <c r="E25" s="16"/>
      <c r="F25" s="38"/>
      <c r="G25" s="12" t="s">
        <v>31</v>
      </c>
      <c r="H25" s="13"/>
      <c r="I25" s="12"/>
      <c r="J25" s="13"/>
      <c r="K25" s="46"/>
      <c r="L25" s="13"/>
      <c r="M25" s="13"/>
      <c r="N25" s="13"/>
      <c r="O25" s="13"/>
      <c r="P25" s="57"/>
      <c r="Q25" s="44"/>
      <c r="R25" s="44"/>
      <c r="S25" s="44"/>
      <c r="T25" s="44"/>
      <c r="U25" s="60"/>
      <c r="V25" s="44"/>
    </row>
    <row r="26" spans="1:22" ht="15">
      <c r="A26" s="11" t="s">
        <v>29</v>
      </c>
      <c r="B26" s="15">
        <v>162.43</v>
      </c>
      <c r="C26" s="14">
        <v>158.11</v>
      </c>
      <c r="D26" s="14">
        <v>144.22</v>
      </c>
      <c r="E26" s="14">
        <v>127.71</v>
      </c>
      <c r="F26" s="41">
        <v>148.12</v>
      </c>
      <c r="G26" s="14">
        <v>134.81</v>
      </c>
      <c r="H26" s="14">
        <v>127.68</v>
      </c>
      <c r="I26" s="14">
        <v>113.26</v>
      </c>
      <c r="J26" s="14">
        <v>107.69</v>
      </c>
      <c r="K26" s="41">
        <f>AVERAGE(G26:J26)</f>
        <v>120.86</v>
      </c>
      <c r="L26" s="14">
        <v>122.96</v>
      </c>
      <c r="M26" s="14">
        <v>132.76</v>
      </c>
      <c r="N26" s="73">
        <v>112.46</v>
      </c>
      <c r="O26" s="73">
        <v>117.88</v>
      </c>
      <c r="P26" s="76">
        <v>121.52</v>
      </c>
      <c r="Q26" s="83">
        <v>126.6</v>
      </c>
      <c r="R26" s="67" t="s">
        <v>44</v>
      </c>
      <c r="S26" s="67" t="s">
        <v>45</v>
      </c>
      <c r="T26" s="67" t="s">
        <v>46</v>
      </c>
      <c r="U26" s="68" t="s">
        <v>47</v>
      </c>
      <c r="V26" s="44"/>
    </row>
    <row r="27" spans="1:22" ht="15">
      <c r="A27" s="11" t="s">
        <v>21</v>
      </c>
      <c r="B27" s="15">
        <v>210.31</v>
      </c>
      <c r="C27" s="14">
        <v>219.65</v>
      </c>
      <c r="D27" s="14">
        <v>208.11</v>
      </c>
      <c r="E27" s="14">
        <v>173.59</v>
      </c>
      <c r="F27" s="41">
        <v>202.92</v>
      </c>
      <c r="G27" s="14">
        <v>155.83</v>
      </c>
      <c r="H27" s="14">
        <v>146.49</v>
      </c>
      <c r="I27" s="14">
        <v>140.66</v>
      </c>
      <c r="J27" s="14">
        <v>128.3</v>
      </c>
      <c r="K27" s="41">
        <f>AVERAGE(G27:J27)</f>
        <v>142.82</v>
      </c>
      <c r="L27" s="14">
        <v>129.56</v>
      </c>
      <c r="M27" s="14">
        <v>147.75</v>
      </c>
      <c r="N27" s="73">
        <v>148.12</v>
      </c>
      <c r="O27" s="73">
        <v>154.88</v>
      </c>
      <c r="P27" s="77">
        <v>145.08</v>
      </c>
      <c r="Q27" s="83">
        <v>146.29</v>
      </c>
      <c r="R27" s="67" t="s">
        <v>48</v>
      </c>
      <c r="S27" s="67" t="s">
        <v>49</v>
      </c>
      <c r="T27" s="67" t="s">
        <v>42</v>
      </c>
      <c r="U27" s="68" t="s">
        <v>50</v>
      </c>
      <c r="V27" s="44"/>
    </row>
    <row r="28" spans="1:22" ht="15">
      <c r="A28" s="11" t="s">
        <v>30</v>
      </c>
      <c r="B28" s="15">
        <v>107.61</v>
      </c>
      <c r="C28" s="14">
        <v>109.5</v>
      </c>
      <c r="D28" s="14">
        <v>103.34</v>
      </c>
      <c r="E28" s="14">
        <v>77.8</v>
      </c>
      <c r="F28" s="41">
        <v>99.56</v>
      </c>
      <c r="G28" s="14">
        <v>73.5</v>
      </c>
      <c r="H28" s="14">
        <v>75.87</v>
      </c>
      <c r="I28" s="14">
        <v>73.16</v>
      </c>
      <c r="J28" s="14">
        <v>57.75</v>
      </c>
      <c r="K28" s="41">
        <f>AVERAGE(G28:J28)</f>
        <v>70.07</v>
      </c>
      <c r="L28" s="14">
        <v>62.63</v>
      </c>
      <c r="M28" s="14">
        <v>69.55</v>
      </c>
      <c r="N28" s="73">
        <v>69.78</v>
      </c>
      <c r="O28" s="73">
        <v>58.68</v>
      </c>
      <c r="P28" s="77">
        <v>65.16</v>
      </c>
      <c r="Q28" s="83">
        <v>61.6</v>
      </c>
      <c r="R28" s="67" t="s">
        <v>51</v>
      </c>
      <c r="S28" s="67" t="s">
        <v>52</v>
      </c>
      <c r="T28" s="67" t="s">
        <v>41</v>
      </c>
      <c r="U28" s="68" t="s">
        <v>53</v>
      </c>
      <c r="V28" s="44"/>
    </row>
    <row r="29" spans="1:22" ht="15">
      <c r="A29" s="11" t="s">
        <v>22</v>
      </c>
      <c r="B29" s="15">
        <v>147.17</v>
      </c>
      <c r="C29" s="14">
        <v>140.09</v>
      </c>
      <c r="D29" s="14">
        <v>146.23</v>
      </c>
      <c r="E29" s="14">
        <v>142.52</v>
      </c>
      <c r="F29" s="43">
        <v>144</v>
      </c>
      <c r="G29" s="14">
        <v>133.33</v>
      </c>
      <c r="H29" s="14">
        <v>136.15</v>
      </c>
      <c r="I29" s="14">
        <v>137.52</v>
      </c>
      <c r="J29" s="14">
        <v>131.88</v>
      </c>
      <c r="K29" s="41">
        <f>AVERAGE(G29:J29)</f>
        <v>134.72</v>
      </c>
      <c r="L29" s="14">
        <v>138.91</v>
      </c>
      <c r="M29" s="14">
        <v>153.46</v>
      </c>
      <c r="N29" s="73">
        <v>141.29</v>
      </c>
      <c r="O29" s="73">
        <v>131.22</v>
      </c>
      <c r="P29" s="77">
        <v>141.22</v>
      </c>
      <c r="Q29" s="83">
        <v>131.5</v>
      </c>
      <c r="R29" s="67" t="s">
        <v>54</v>
      </c>
      <c r="S29" s="67" t="s">
        <v>49</v>
      </c>
      <c r="T29" s="67" t="s">
        <v>55</v>
      </c>
      <c r="U29" s="68" t="s">
        <v>56</v>
      </c>
      <c r="V29" s="44"/>
    </row>
    <row r="30" spans="1:22" ht="15">
      <c r="A30" s="11" t="s">
        <v>36</v>
      </c>
      <c r="B30" s="15">
        <v>48.47</v>
      </c>
      <c r="C30" s="14">
        <v>53.2</v>
      </c>
      <c r="D30" s="14">
        <v>54.59</v>
      </c>
      <c r="E30" s="14">
        <v>44.66</v>
      </c>
      <c r="F30" s="41">
        <v>50.23</v>
      </c>
      <c r="G30" s="14">
        <v>44.63</v>
      </c>
      <c r="H30" s="14">
        <v>53.71</v>
      </c>
      <c r="I30" s="14">
        <v>49.26</v>
      </c>
      <c r="J30" s="14">
        <v>37.02</v>
      </c>
      <c r="K30" s="41">
        <f>AVERAGE(G30:J30)</f>
        <v>46.155</v>
      </c>
      <c r="L30" s="14">
        <v>49.73</v>
      </c>
      <c r="M30" s="14">
        <v>51.7</v>
      </c>
      <c r="N30" s="73">
        <v>55.59</v>
      </c>
      <c r="O30" s="73">
        <v>44.89</v>
      </c>
      <c r="P30" s="77">
        <v>50.48</v>
      </c>
      <c r="Q30" s="83">
        <v>49.12</v>
      </c>
      <c r="R30" s="67" t="s">
        <v>57</v>
      </c>
      <c r="S30" s="67" t="s">
        <v>58</v>
      </c>
      <c r="T30" s="67" t="s">
        <v>59</v>
      </c>
      <c r="U30" s="68" t="s">
        <v>60</v>
      </c>
      <c r="V30" s="44"/>
    </row>
    <row r="31" spans="1:22" ht="15">
      <c r="A31" s="11" t="s">
        <v>39</v>
      </c>
      <c r="B31" s="19">
        <v>97</v>
      </c>
      <c r="C31" s="14">
        <v>104.2</v>
      </c>
      <c r="D31" s="14">
        <v>83.7</v>
      </c>
      <c r="E31" s="14">
        <v>77.2</v>
      </c>
      <c r="F31" s="41">
        <v>90.5</v>
      </c>
      <c r="G31" s="14">
        <v>84.6</v>
      </c>
      <c r="H31" s="14">
        <v>93</v>
      </c>
      <c r="I31" s="32">
        <v>81.7</v>
      </c>
      <c r="J31" s="14">
        <v>78</v>
      </c>
      <c r="K31" s="41">
        <v>84.3</v>
      </c>
      <c r="L31" s="14">
        <v>88.5</v>
      </c>
      <c r="M31" s="14">
        <v>104.7</v>
      </c>
      <c r="N31" s="74">
        <v>94.9</v>
      </c>
      <c r="O31" s="73">
        <v>86.1</v>
      </c>
      <c r="P31" s="76">
        <v>93.5</v>
      </c>
      <c r="Q31" s="84">
        <v>95.7</v>
      </c>
      <c r="R31" s="69" t="s">
        <v>61</v>
      </c>
      <c r="S31" s="69" t="s">
        <v>62</v>
      </c>
      <c r="T31" s="69" t="s">
        <v>43</v>
      </c>
      <c r="U31" s="68" t="s">
        <v>63</v>
      </c>
      <c r="V31" s="44"/>
    </row>
    <row r="32" spans="1:22" ht="15">
      <c r="A32" s="11" t="s">
        <v>40</v>
      </c>
      <c r="B32" s="19">
        <v>99.6</v>
      </c>
      <c r="C32" s="14">
        <v>108.5</v>
      </c>
      <c r="D32" s="14">
        <v>126.4</v>
      </c>
      <c r="E32" s="14">
        <v>130.1</v>
      </c>
      <c r="F32" s="41">
        <v>116.2</v>
      </c>
      <c r="G32" s="14">
        <v>114.7</v>
      </c>
      <c r="H32" s="14">
        <v>116.5</v>
      </c>
      <c r="I32" s="14">
        <v>120.7</v>
      </c>
      <c r="J32" s="14">
        <v>116.6</v>
      </c>
      <c r="K32" s="41">
        <v>117.1</v>
      </c>
      <c r="L32" s="14">
        <v>100.4</v>
      </c>
      <c r="M32" s="14">
        <v>99.1</v>
      </c>
      <c r="N32" s="74">
        <v>96.9</v>
      </c>
      <c r="O32" s="74">
        <v>88</v>
      </c>
      <c r="P32" s="76">
        <v>96.1</v>
      </c>
      <c r="Q32" s="84">
        <v>79.4</v>
      </c>
      <c r="R32" s="69" t="s">
        <v>64</v>
      </c>
      <c r="S32" s="69" t="s">
        <v>65</v>
      </c>
      <c r="T32" s="69" t="s">
        <v>66</v>
      </c>
      <c r="U32" s="68" t="s">
        <v>67</v>
      </c>
      <c r="V32" s="44"/>
    </row>
    <row r="33" spans="1:22" ht="15">
      <c r="A33" s="3" t="s">
        <v>5</v>
      </c>
      <c r="B33" s="19">
        <v>146.9</v>
      </c>
      <c r="C33" s="14">
        <v>170.3</v>
      </c>
      <c r="D33" s="14">
        <v>235.7</v>
      </c>
      <c r="E33" s="14">
        <v>174.1</v>
      </c>
      <c r="F33" s="41">
        <v>181.8</v>
      </c>
      <c r="G33" s="14">
        <v>121.5</v>
      </c>
      <c r="H33" s="14">
        <v>67.9</v>
      </c>
      <c r="I33" s="14">
        <v>71.6</v>
      </c>
      <c r="J33" s="14">
        <v>81.7</v>
      </c>
      <c r="K33" s="41">
        <v>85.7</v>
      </c>
      <c r="L33" s="14">
        <v>80</v>
      </c>
      <c r="M33" s="14">
        <v>74.7</v>
      </c>
      <c r="N33" s="74">
        <v>102.1</v>
      </c>
      <c r="O33" s="74">
        <v>147</v>
      </c>
      <c r="P33" s="77">
        <v>100.9</v>
      </c>
      <c r="Q33" s="84">
        <v>179.6</v>
      </c>
      <c r="R33" s="69" t="s">
        <v>68</v>
      </c>
      <c r="S33" s="69" t="s">
        <v>69</v>
      </c>
      <c r="T33" s="69" t="s">
        <v>70</v>
      </c>
      <c r="U33" s="68" t="s">
        <v>71</v>
      </c>
      <c r="V33" s="44"/>
    </row>
    <row r="34" spans="1:22" ht="15">
      <c r="A34" s="20" t="s">
        <v>6</v>
      </c>
      <c r="B34" s="16"/>
      <c r="C34" s="15"/>
      <c r="D34" s="15"/>
      <c r="E34" s="16"/>
      <c r="F34" s="38"/>
      <c r="G34" s="12"/>
      <c r="H34" s="13"/>
      <c r="I34" s="12"/>
      <c r="J34" s="13"/>
      <c r="K34" s="46"/>
      <c r="L34" s="13"/>
      <c r="M34" s="13"/>
      <c r="N34" s="13"/>
      <c r="O34" s="13"/>
      <c r="P34" s="56"/>
      <c r="Q34" s="44"/>
      <c r="R34" s="44"/>
      <c r="S34" s="44"/>
      <c r="T34" s="44"/>
      <c r="U34" s="60"/>
      <c r="V34" s="44"/>
    </row>
    <row r="35" spans="1:22" ht="15">
      <c r="A35" s="9" t="s">
        <v>38</v>
      </c>
      <c r="B35" s="16"/>
      <c r="C35" s="15"/>
      <c r="D35" s="15"/>
      <c r="E35" s="16"/>
      <c r="F35" s="38"/>
      <c r="G35" s="12"/>
      <c r="H35" s="13"/>
      <c r="I35" s="12"/>
      <c r="J35" s="13"/>
      <c r="K35" s="46"/>
      <c r="L35" s="13"/>
      <c r="M35" s="13"/>
      <c r="N35" s="13"/>
      <c r="O35" s="13"/>
      <c r="P35" s="56"/>
      <c r="Q35" s="44"/>
      <c r="R35" s="44"/>
      <c r="S35" s="44"/>
      <c r="T35" s="44"/>
      <c r="U35" s="60"/>
      <c r="V35" s="44"/>
    </row>
    <row r="36" spans="1:22" ht="15">
      <c r="A36" s="3" t="s">
        <v>7</v>
      </c>
      <c r="B36" s="17">
        <v>523</v>
      </c>
      <c r="C36" s="17">
        <v>607</v>
      </c>
      <c r="D36" s="17">
        <v>542</v>
      </c>
      <c r="E36" s="17">
        <v>595</v>
      </c>
      <c r="F36" s="2">
        <f>SUM(B36:E36)</f>
        <v>2267</v>
      </c>
      <c r="G36" s="2">
        <v>535</v>
      </c>
      <c r="H36" s="2">
        <v>621</v>
      </c>
      <c r="I36" s="2">
        <v>661</v>
      </c>
      <c r="J36" s="2">
        <v>738</v>
      </c>
      <c r="K36" s="26">
        <v>2556</v>
      </c>
      <c r="L36" s="2">
        <v>651</v>
      </c>
      <c r="M36" s="2">
        <v>683</v>
      </c>
      <c r="N36" s="2">
        <v>746</v>
      </c>
      <c r="O36" s="2">
        <v>782</v>
      </c>
      <c r="P36" s="79">
        <f>SUM(L36:O36)</f>
        <v>2862</v>
      </c>
      <c r="Q36" s="70">
        <v>720</v>
      </c>
      <c r="R36" s="70">
        <v>730</v>
      </c>
      <c r="S36" s="70">
        <v>785</v>
      </c>
      <c r="T36" s="70">
        <v>790</v>
      </c>
      <c r="U36" s="71">
        <f aca="true" t="shared" si="0" ref="U36:U43">SUM(Q36:T36)</f>
        <v>3025</v>
      </c>
      <c r="V36" s="44"/>
    </row>
    <row r="37" spans="1:22" ht="15">
      <c r="A37" s="3" t="s">
        <v>8</v>
      </c>
      <c r="B37" s="17">
        <v>878</v>
      </c>
      <c r="C37" s="17">
        <v>990</v>
      </c>
      <c r="D37" s="17">
        <v>890</v>
      </c>
      <c r="E37" s="17">
        <v>613</v>
      </c>
      <c r="F37" s="21">
        <f>SUM(B37:E37)</f>
        <v>3371</v>
      </c>
      <c r="G37" s="2">
        <v>793</v>
      </c>
      <c r="H37" s="2">
        <v>831</v>
      </c>
      <c r="I37" s="2">
        <v>751</v>
      </c>
      <c r="J37" s="2">
        <v>639</v>
      </c>
      <c r="K37" s="26">
        <v>3015</v>
      </c>
      <c r="L37" s="2">
        <v>699</v>
      </c>
      <c r="M37" s="2">
        <v>813</v>
      </c>
      <c r="N37" s="2">
        <v>814</v>
      </c>
      <c r="O37" s="2">
        <v>668</v>
      </c>
      <c r="P37" s="79">
        <f aca="true" t="shared" si="1" ref="P37:P43">SUM(L37:O37)</f>
        <v>2994</v>
      </c>
      <c r="Q37" s="70">
        <v>730</v>
      </c>
      <c r="R37" s="70">
        <v>810</v>
      </c>
      <c r="S37" s="70">
        <v>820</v>
      </c>
      <c r="T37" s="70">
        <v>680</v>
      </c>
      <c r="U37" s="71">
        <f t="shared" si="0"/>
        <v>3040</v>
      </c>
      <c r="V37" s="44"/>
    </row>
    <row r="38" spans="1:22" ht="15">
      <c r="A38" s="11" t="s">
        <v>23</v>
      </c>
      <c r="B38" s="17">
        <v>53</v>
      </c>
      <c r="C38" s="17">
        <v>56</v>
      </c>
      <c r="D38" s="17">
        <v>46</v>
      </c>
      <c r="E38" s="17">
        <v>59</v>
      </c>
      <c r="F38" s="21">
        <v>214</v>
      </c>
      <c r="G38" s="2">
        <v>68</v>
      </c>
      <c r="H38" s="2">
        <v>55</v>
      </c>
      <c r="I38" s="2">
        <v>41</v>
      </c>
      <c r="J38" s="2">
        <v>52</v>
      </c>
      <c r="K38" s="26">
        <f>SUM(G38:J38)</f>
        <v>216</v>
      </c>
      <c r="L38" s="2">
        <v>80</v>
      </c>
      <c r="M38" s="2">
        <v>58</v>
      </c>
      <c r="N38" s="2">
        <v>57</v>
      </c>
      <c r="O38" s="2">
        <v>57</v>
      </c>
      <c r="P38" s="79">
        <f t="shared" si="1"/>
        <v>252</v>
      </c>
      <c r="Q38" s="70">
        <v>82</v>
      </c>
      <c r="R38" s="70">
        <v>57</v>
      </c>
      <c r="S38" s="70">
        <v>56</v>
      </c>
      <c r="T38" s="70">
        <v>59</v>
      </c>
      <c r="U38" s="71">
        <f t="shared" si="0"/>
        <v>254</v>
      </c>
      <c r="V38" s="44"/>
    </row>
    <row r="39" spans="1:22" ht="15">
      <c r="A39" s="3" t="s">
        <v>9</v>
      </c>
      <c r="B39" s="17">
        <v>1224</v>
      </c>
      <c r="C39" s="17">
        <v>1339</v>
      </c>
      <c r="D39" s="17">
        <v>1173</v>
      </c>
      <c r="E39" s="17">
        <v>1274</v>
      </c>
      <c r="F39" s="21">
        <v>5010</v>
      </c>
      <c r="G39" s="2">
        <v>1229</v>
      </c>
      <c r="H39" s="2">
        <v>1318</v>
      </c>
      <c r="I39" s="2">
        <v>1235</v>
      </c>
      <c r="J39" s="2">
        <v>1457</v>
      </c>
      <c r="K39" s="26">
        <f>SUM(G39:J39)</f>
        <v>5239</v>
      </c>
      <c r="L39" s="2">
        <v>1432</v>
      </c>
      <c r="M39" s="2">
        <v>1426</v>
      </c>
      <c r="N39" s="2">
        <v>1230</v>
      </c>
      <c r="O39" s="2">
        <v>1544</v>
      </c>
      <c r="P39" s="79">
        <f t="shared" si="1"/>
        <v>5632</v>
      </c>
      <c r="Q39" s="70">
        <v>1500</v>
      </c>
      <c r="R39" s="70">
        <v>1425</v>
      </c>
      <c r="S39" s="70">
        <v>1300</v>
      </c>
      <c r="T39" s="70">
        <v>1675</v>
      </c>
      <c r="U39" s="71">
        <f t="shared" si="0"/>
        <v>5900</v>
      </c>
      <c r="V39" s="44"/>
    </row>
    <row r="40" spans="1:22" ht="15">
      <c r="A40" s="3" t="s">
        <v>10</v>
      </c>
      <c r="B40" s="17">
        <v>279</v>
      </c>
      <c r="C40" s="17">
        <v>266</v>
      </c>
      <c r="D40" s="17">
        <v>270</v>
      </c>
      <c r="E40" s="17">
        <v>300</v>
      </c>
      <c r="F40" s="26">
        <v>1116</v>
      </c>
      <c r="G40" s="2">
        <v>293</v>
      </c>
      <c r="H40" s="2">
        <v>257</v>
      </c>
      <c r="I40" s="2">
        <v>266</v>
      </c>
      <c r="J40" s="2">
        <v>275</v>
      </c>
      <c r="K40" s="26">
        <f>SUM(G40:J40)</f>
        <v>1091</v>
      </c>
      <c r="L40" s="2">
        <v>264</v>
      </c>
      <c r="M40" s="2">
        <v>281</v>
      </c>
      <c r="N40" s="2">
        <v>283</v>
      </c>
      <c r="O40" s="2">
        <v>287</v>
      </c>
      <c r="P40" s="79">
        <v>1116</v>
      </c>
      <c r="Q40" s="70">
        <v>280</v>
      </c>
      <c r="R40" s="70">
        <v>255</v>
      </c>
      <c r="S40" s="70">
        <v>265</v>
      </c>
      <c r="T40" s="70">
        <v>265</v>
      </c>
      <c r="U40" s="71">
        <f t="shared" si="0"/>
        <v>1065</v>
      </c>
      <c r="V40" s="44"/>
    </row>
    <row r="41" spans="1:22" ht="15">
      <c r="A41" s="3" t="s">
        <v>11</v>
      </c>
      <c r="B41" s="17">
        <v>1624</v>
      </c>
      <c r="C41" s="17">
        <v>1713</v>
      </c>
      <c r="D41" s="17">
        <v>1487</v>
      </c>
      <c r="E41" s="17">
        <v>1496</v>
      </c>
      <c r="F41" s="26">
        <v>6321</v>
      </c>
      <c r="G41" s="2">
        <v>1585</v>
      </c>
      <c r="H41" s="2">
        <v>1605</v>
      </c>
      <c r="I41" s="2">
        <v>1734</v>
      </c>
      <c r="J41" s="2">
        <v>1720</v>
      </c>
      <c r="K41" s="26">
        <f>SUM(G41:J41)</f>
        <v>6644</v>
      </c>
      <c r="L41" s="2">
        <v>1711</v>
      </c>
      <c r="M41" s="2">
        <v>1618</v>
      </c>
      <c r="N41" s="2">
        <v>1664</v>
      </c>
      <c r="O41" s="2">
        <v>1787</v>
      </c>
      <c r="P41" s="79">
        <f t="shared" si="1"/>
        <v>6780</v>
      </c>
      <c r="Q41" s="70">
        <v>1720</v>
      </c>
      <c r="R41" s="70">
        <v>1740</v>
      </c>
      <c r="S41" s="70">
        <v>1760</v>
      </c>
      <c r="T41" s="70">
        <v>1730</v>
      </c>
      <c r="U41" s="71">
        <f t="shared" si="0"/>
        <v>6950</v>
      </c>
      <c r="V41" s="44"/>
    </row>
    <row r="42" spans="1:22" ht="15">
      <c r="A42" s="8" t="s">
        <v>12</v>
      </c>
      <c r="B42" s="17">
        <v>148</v>
      </c>
      <c r="C42" s="17">
        <v>123</v>
      </c>
      <c r="D42" s="17">
        <v>125</v>
      </c>
      <c r="E42" s="17">
        <v>132</v>
      </c>
      <c r="F42" s="26">
        <v>529</v>
      </c>
      <c r="G42" s="2">
        <v>116</v>
      </c>
      <c r="H42" s="2">
        <v>141</v>
      </c>
      <c r="I42" s="2">
        <v>160</v>
      </c>
      <c r="J42" s="2">
        <v>153</v>
      </c>
      <c r="K42" s="26">
        <v>569</v>
      </c>
      <c r="L42" s="2">
        <v>133</v>
      </c>
      <c r="M42" s="2">
        <v>148</v>
      </c>
      <c r="N42" s="2">
        <v>167</v>
      </c>
      <c r="O42" s="2">
        <v>173</v>
      </c>
      <c r="P42" s="79">
        <f t="shared" si="1"/>
        <v>621</v>
      </c>
      <c r="Q42" s="70">
        <v>145</v>
      </c>
      <c r="R42" s="70">
        <v>155</v>
      </c>
      <c r="S42" s="70">
        <v>170</v>
      </c>
      <c r="T42" s="70">
        <v>175</v>
      </c>
      <c r="U42" s="71">
        <f t="shared" si="0"/>
        <v>645</v>
      </c>
      <c r="V42" s="44"/>
    </row>
    <row r="43" spans="1:22" ht="15.75" thickBot="1">
      <c r="A43" s="27" t="s">
        <v>28</v>
      </c>
      <c r="B43" s="39">
        <v>1309</v>
      </c>
      <c r="C43" s="39">
        <v>1541</v>
      </c>
      <c r="D43" s="39">
        <v>1371</v>
      </c>
      <c r="E43" s="39">
        <v>1519</v>
      </c>
      <c r="F43" s="39">
        <f>SUM(B43:E43)</f>
        <v>5740</v>
      </c>
      <c r="G43" s="31">
        <v>1468</v>
      </c>
      <c r="H43" s="31">
        <v>1406</v>
      </c>
      <c r="I43" s="31">
        <v>1371</v>
      </c>
      <c r="J43" s="31">
        <v>1412</v>
      </c>
      <c r="K43" s="31">
        <v>5656</v>
      </c>
      <c r="L43" s="31">
        <v>1449</v>
      </c>
      <c r="M43" s="31">
        <v>1458</v>
      </c>
      <c r="N43" s="31">
        <v>1298</v>
      </c>
      <c r="O43" s="31">
        <v>1395</v>
      </c>
      <c r="P43" s="82">
        <f t="shared" si="1"/>
        <v>5600</v>
      </c>
      <c r="Q43" s="72">
        <v>1375</v>
      </c>
      <c r="R43" s="72">
        <v>1450</v>
      </c>
      <c r="S43" s="72">
        <v>1350</v>
      </c>
      <c r="T43" s="72">
        <v>1450</v>
      </c>
      <c r="U43" s="78">
        <f t="shared" si="0"/>
        <v>5625</v>
      </c>
      <c r="V43" s="44"/>
    </row>
    <row r="44" ht="12.75">
      <c r="A44" s="22" t="s">
        <v>35</v>
      </c>
    </row>
    <row r="45" ht="12.75">
      <c r="A45" s="23" t="s">
        <v>34</v>
      </c>
    </row>
    <row r="46" ht="12.75">
      <c r="A46" s="24" t="s">
        <v>26</v>
      </c>
    </row>
    <row r="47" ht="12.75">
      <c r="A47" s="25" t="s">
        <v>37</v>
      </c>
    </row>
    <row r="48" ht="12.75">
      <c r="A48" s="29" t="s">
        <v>72</v>
      </c>
    </row>
  </sheetData>
  <sheetProtection/>
  <printOptions horizontalCentered="1"/>
  <pageMargins left="0.25" right="0.25" top="0.75" bottom="0.5" header="0.3" footer="0.3"/>
  <pageSetup fitToWidth="2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Windows User</cp:lastModifiedBy>
  <cp:lastPrinted>2014-03-11T15:44:51Z</cp:lastPrinted>
  <dcterms:created xsi:type="dcterms:W3CDTF">1998-11-17T17:16:12Z</dcterms:created>
  <dcterms:modified xsi:type="dcterms:W3CDTF">2018-04-16T14:33:41Z</dcterms:modified>
  <cp:category/>
  <cp:version/>
  <cp:contentType/>
  <cp:contentStatus/>
</cp:coreProperties>
</file>