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May 2017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F33" i="2"/>
  <c r="E33" i="2"/>
  <c r="D33" i="2"/>
  <c r="G29" i="2"/>
  <c r="G33" i="2" s="1"/>
  <c r="E29" i="2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<sst xmlns="http://schemas.openxmlformats.org/spreadsheetml/2006/main" count="61" uniqueCount="47">
  <si>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</si>
  <si>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</si>
  <si>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</si>
  <si>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</si>
  <si>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</si>
  <si>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</si>
  <si>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</si>
  <si>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</si>
  <si>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</si>
  <si>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</si>
  <si>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</si>
  <si>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</si>
  <si>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</si>
  <si>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</si>
  <si>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</si>
  <si>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</si>
  <si>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</si>
  <si>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</si>
  <si>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</si>
  <si>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</si>
  <si>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</si>
  <si>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</si>
  <si>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</si>
  <si>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</si>
  <si>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</si>
  <si>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</si>
  <si>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</si>
  <si>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</si>
  <si>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</si>
  <si>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</si>
  <si>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</si>
  <si>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</si>
  <si>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</si>
  <si>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</si>
  <si>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</si>
  <si>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</si>
  <si>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</si>
  <si>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</si>
  <si>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</si>
  <si>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</si>
  <si>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</si>
  <si>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</si>
  <si>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</si>
  <si>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Updated May10, 2017.</t>
  </si>
  <si>
    <t>2017/18</t>
  </si>
  <si>
    <t>10.20 to</t>
  </si>
  <si>
    <t>10.70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</si>
</sst>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3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I1" sqref="I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41" t="s">
        <v>41</v>
      </c>
      <c r="B1" s="42"/>
      <c r="C1" s="42"/>
      <c r="D1" s="42"/>
      <c r="E1" s="42"/>
      <c r="F1" s="42"/>
      <c r="G1" s="42"/>
      <c r="H1" s="42"/>
    </row>
    <row r="2" spans="1:8" x14ac:dyDescent="0.15">
      <c r="A2" s="42"/>
      <c r="B2" s="42"/>
      <c r="C2" s="42"/>
      <c r="D2" s="42"/>
      <c r="E2" s="42"/>
      <c r="F2" s="42"/>
      <c r="G2" s="42"/>
      <c r="H2" s="42"/>
    </row>
    <row r="3" spans="1:8" x14ac:dyDescent="0.15">
      <c r="A3" s="42"/>
      <c r="B3" s="42"/>
      <c r="C3" s="42"/>
      <c r="D3" s="42"/>
      <c r="E3" s="42"/>
      <c r="F3" s="42"/>
      <c r="G3" s="42"/>
      <c r="H3" s="42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44</v>
      </c>
    </row>
    <row r="7" spans="1:8" ht="12.75" x14ac:dyDescent="0.2">
      <c r="A7" s="33"/>
      <c r="B7" s="34"/>
      <c r="C7" s="34"/>
      <c r="D7" s="34"/>
      <c r="E7" s="34"/>
      <c r="F7" s="34"/>
      <c r="G7" s="34" t="s">
        <v>33</v>
      </c>
      <c r="H7" s="34" t="s">
        <v>33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2.6259999999999999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2.605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v>7067</v>
      </c>
      <c r="C15" s="15">
        <v>7463</v>
      </c>
      <c r="D15" s="15">
        <v>7694</v>
      </c>
      <c r="E15" s="15">
        <v>7576</v>
      </c>
      <c r="F15" s="15">
        <v>7472</v>
      </c>
      <c r="G15" s="15">
        <v>7237</v>
      </c>
      <c r="H15" s="15">
        <v>7716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48.113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201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24.131</v>
      </c>
      <c r="G21" s="24">
        <v>23.5</v>
      </c>
      <c r="H21" s="24">
        <v>24</v>
      </c>
    </row>
    <row r="22" spans="1:8" ht="12.75" x14ac:dyDescent="0.2">
      <c r="A22" s="36" t="s">
        <v>10</v>
      </c>
      <c r="B22" s="24">
        <f t="shared" ref="B22:F22" si="0">B19+B20+B21</f>
        <v>252.76700000000002</v>
      </c>
      <c r="C22" s="24">
        <f t="shared" si="0"/>
        <v>262.08100000000002</v>
      </c>
      <c r="D22" s="24">
        <f t="shared" si="0"/>
        <v>249.48000000000002</v>
      </c>
      <c r="E22" s="24">
        <f t="shared" si="0"/>
        <v>278.69300000000004</v>
      </c>
      <c r="F22" s="24">
        <f t="shared" si="0"/>
        <v>265.80500000000006</v>
      </c>
      <c r="G22" s="24">
        <f t="shared" ref="G22:H22" si="1">G19+G20+G21</f>
        <v>294.113</v>
      </c>
      <c r="H22" s="24">
        <f t="shared" si="1"/>
        <v>273.113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2">B27-B26</f>
        <v>108.441</v>
      </c>
      <c r="C25" s="22">
        <f t="shared" si="2"/>
        <v>116.8552</v>
      </c>
      <c r="D25" s="22">
        <f t="shared" si="2"/>
        <v>122.00139999999999</v>
      </c>
      <c r="E25" s="22">
        <f t="shared" si="2"/>
        <v>132.36509999999998</v>
      </c>
      <c r="F25" s="22">
        <f t="shared" si="2"/>
        <v>109.1386</v>
      </c>
      <c r="G25" s="22">
        <f t="shared" si="2"/>
        <v>129.9143</v>
      </c>
      <c r="H25" s="22" t="s">
        <v>35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2.0857000000000001</v>
      </c>
      <c r="H26" s="22" t="s">
        <v>35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124.35599999999999</v>
      </c>
      <c r="E27" s="22">
        <v>134.43799999999999</v>
      </c>
      <c r="F27" s="22">
        <v>111.59</v>
      </c>
      <c r="G27" s="22">
        <v>132</v>
      </c>
      <c r="H27" s="22">
        <v>125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93.293000000000006</v>
      </c>
      <c r="E29" s="24">
        <f>E30+E31</f>
        <v>95.728999999999999</v>
      </c>
      <c r="F29" s="24">
        <v>107.747</v>
      </c>
      <c r="G29" s="24">
        <f>G30+G31</f>
        <v>114</v>
      </c>
      <c r="H29" s="24">
        <f>H30+H31</f>
        <v>110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31.823</v>
      </c>
      <c r="F30" s="22">
        <v>38.197000000000003</v>
      </c>
      <c r="G30" s="22">
        <v>47</v>
      </c>
      <c r="H30" s="22">
        <v>45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65.274000000000001</v>
      </c>
      <c r="E31" s="24">
        <v>63.905999999999999</v>
      </c>
      <c r="F31" s="24">
        <v>69.55</v>
      </c>
      <c r="G31" s="24">
        <v>67</v>
      </c>
      <c r="H31" s="24">
        <v>65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3">B27+B29</f>
        <v>211.68800000000002</v>
      </c>
      <c r="C33" s="24">
        <f t="shared" si="3"/>
        <v>225.65800000000002</v>
      </c>
      <c r="D33" s="24">
        <f t="shared" si="3"/>
        <v>217.649</v>
      </c>
      <c r="E33" s="24">
        <f t="shared" si="3"/>
        <v>230.16699999999997</v>
      </c>
      <c r="F33" s="24">
        <f t="shared" si="3"/>
        <v>219.33699999999999</v>
      </c>
      <c r="G33" s="24">
        <f t="shared" ref="G33:H33" si="4">G27+G29</f>
        <v>246</v>
      </c>
      <c r="H33" s="24">
        <f t="shared" si="4"/>
        <v>235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5">B22-B33</f>
        <v>41.079000000000008</v>
      </c>
      <c r="C35" s="24">
        <f t="shared" si="5"/>
        <v>36.423000000000002</v>
      </c>
      <c r="D35" s="24">
        <f t="shared" si="5"/>
        <v>31.831000000000017</v>
      </c>
      <c r="E35" s="24">
        <f t="shared" si="5"/>
        <v>48.526000000000067</v>
      </c>
      <c r="F35" s="24">
        <v>46.468000000000004</v>
      </c>
      <c r="G35" s="24">
        <f t="shared" ref="G35" si="6">G22-G33</f>
        <v>48.113</v>
      </c>
      <c r="H35" s="24">
        <f t="shared" ref="H35" si="7">H22-H33</f>
        <v>38.113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8">B35/B33*100</f>
        <v>19.405445750349575</v>
      </c>
      <c r="C39" s="17">
        <f t="shared" si="8"/>
        <v>16.140797135488217</v>
      </c>
      <c r="D39" s="17">
        <f t="shared" si="8"/>
        <v>14.624923615546139</v>
      </c>
      <c r="E39" s="17">
        <f t="shared" si="8"/>
        <v>21.082952812523111</v>
      </c>
      <c r="F39" s="17">
        <f t="shared" si="8"/>
        <v>21.18566406944565</v>
      </c>
      <c r="G39" s="17">
        <f t="shared" si="8"/>
        <v>19.558130081300813</v>
      </c>
      <c r="H39" s="17">
        <f t="shared" ref="H39" si="9">H35/H33*100</f>
        <v>16.218297872340425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 t="s">
        <v>45</v>
      </c>
      <c r="H42" s="19" t="s">
        <v>46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10.6</v>
      </c>
      <c r="H43" s="9">
        <v>11.7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68.86</v>
      </c>
      <c r="C47" s="8">
        <v>69.930000000000007</v>
      </c>
      <c r="D47" s="8">
        <v>70</v>
      </c>
      <c r="E47" s="8">
        <v>71</v>
      </c>
      <c r="F47" s="8">
        <v>70.5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43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7" right="0.7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hd</cp:lastModifiedBy>
  <cp:lastPrinted>2016-02-11T16:16:37Z</cp:lastPrinted>
  <dcterms:created xsi:type="dcterms:W3CDTF">2003-10-16T13:04:59Z</dcterms:created>
  <dcterms:modified xsi:type="dcterms:W3CDTF">2017-05-12T16:21:40Z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