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10" sheetId="1" r:id="rId1"/>
  </sheets>
  <definedNames>
    <definedName name="_xlnm.Print_Area" localSheetId="0">'CottonTable10'!$A$1:$E$45</definedName>
  </definedNames>
  <calcPr fullCalcOnLoad="1"/>
</workbook>
</file>

<file path=xl/sharedStrings.xml><?xml version="1.0" encoding="utf-8"?>
<sst xmlns="http://schemas.openxmlformats.org/spreadsheetml/2006/main" count="42" uniqueCount="37">
  <si>
    <t>Upland:</t>
  </si>
  <si>
    <t xml:space="preserve">   Alabama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</si>
  <si>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</si>
  <si>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</si>
  <si>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</si>
  <si>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</si>
  <si>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</si>
  <si>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</si>
  <si>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</si>
  <si>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</si>
  <si>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</si>
  <si>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</si>
  <si>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   Southeast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</si>
  <si>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</si>
  <si>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</si>
  <si>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</si>
  <si>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</si>
  <si>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</si>
  <si>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</si>
  <si>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</si>
  <si>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</si>
  <si>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</si>
  <si>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Percent</t>
  </si>
  <si>
    <t>Actual</t>
  </si>
  <si>
    <t>Projected</t>
  </si>
  <si>
    <t xml:space="preserve">   Florida</t>
  </si>
  <si>
    <t xml:space="preserve">   Kansas</t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</si>
  <si>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</si>
  <si>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State/region</t>
  </si>
  <si>
    <t>Total upland</t>
  </si>
  <si>
    <r>
      <t xml:space="preserve">           1,000 </t>
    </r>
    <r>
      <rPr>
        <i/>
        <sz val="9"/>
        <rFont val="Arial"/>
        <family val="2"/>
      </rPr>
      <t>acres</t>
    </r>
  </si>
  <si>
    <t>Table 10--U.S. actual and projected cotton acreage</t>
  </si>
  <si>
    <t>Total all</t>
  </si>
  <si>
    <t>2017/2016</t>
  </si>
  <si>
    <r>
      <t xml:space="preserve">2017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</si>
  <si>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</si>
  <si>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t>Last update: 04/13/17.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</si>
</sst>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42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75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1.28125" style="1" customWidth="1"/>
    <col min="4" max="5" width="11.28125" style="0" customWidth="1"/>
  </cols>
  <sheetData>
    <row r="1" spans="1:6" ht="12.75">
      <c r="A1" s="5" t="s">
        <v>31</v>
      </c>
      <c r="B1" s="5"/>
      <c r="C1" s="5"/>
      <c r="D1" s="5"/>
      <c r="E1" s="1"/>
      <c r="F1" s="1"/>
    </row>
    <row r="2" spans="1:6" ht="12.75">
      <c r="A2" s="21"/>
      <c r="B2" s="22" t="s">
        <v>23</v>
      </c>
      <c r="C2" s="22" t="s">
        <v>23</v>
      </c>
      <c r="D2" s="22" t="s">
        <v>24</v>
      </c>
      <c r="E2" s="12"/>
      <c r="F2" s="1"/>
    </row>
    <row r="3" spans="1:5" ht="13.5">
      <c r="A3" s="4" t="s">
        <v>28</v>
      </c>
      <c r="B3" s="16">
        <v>2015</v>
      </c>
      <c r="C3" s="16">
        <v>2016</v>
      </c>
      <c r="D3" s="8" t="s">
        <v>34</v>
      </c>
      <c r="E3" s="8" t="s">
        <v>33</v>
      </c>
    </row>
    <row r="4" spans="1:7" ht="12.75">
      <c r="A4" s="18"/>
      <c r="B4" s="11"/>
      <c r="C4" s="5"/>
      <c r="D4" s="11"/>
      <c r="E4" s="11"/>
      <c r="F4" s="3"/>
      <c r="G4" s="3"/>
    </row>
    <row r="5" spans="1:7" ht="12.75">
      <c r="A5" s="3"/>
      <c r="B5" s="10" t="s">
        <v>30</v>
      </c>
      <c r="C5" s="19"/>
      <c r="D5" s="9"/>
      <c r="E5" s="17" t="s">
        <v>22</v>
      </c>
      <c r="F5" s="3"/>
      <c r="G5" s="3"/>
    </row>
    <row r="6" spans="1:7" ht="12.75">
      <c r="A6" s="3" t="s">
        <v>0</v>
      </c>
      <c r="B6" s="3"/>
      <c r="C6" s="5"/>
      <c r="D6" s="3"/>
      <c r="E6" s="3"/>
      <c r="F6" s="3"/>
      <c r="G6" s="3"/>
    </row>
    <row r="7" spans="1:7" ht="12.75">
      <c r="A7" s="3" t="s">
        <v>1</v>
      </c>
      <c r="B7" s="6">
        <v>315</v>
      </c>
      <c r="C7" s="6">
        <v>345</v>
      </c>
      <c r="D7" s="6">
        <v>430</v>
      </c>
      <c r="E7" s="13">
        <f>(D7/C7)*100</f>
        <v>124.63768115942028</v>
      </c>
      <c r="F7" s="3"/>
      <c r="G7" s="3"/>
    </row>
    <row r="8" spans="1:7" ht="12.75">
      <c r="A8" s="3" t="s">
        <v>25</v>
      </c>
      <c r="B8" s="6">
        <v>85</v>
      </c>
      <c r="C8" s="6">
        <v>102</v>
      </c>
      <c r="D8" s="6">
        <v>85</v>
      </c>
      <c r="E8" s="13">
        <f aca="true" t="shared" si="0" ref="E8:E32">(D8/C8)*100</f>
        <v>83.33333333333334</v>
      </c>
      <c r="F8" s="3"/>
      <c r="G8" s="3"/>
    </row>
    <row r="9" spans="1:7" ht="12.75">
      <c r="A9" s="3" t="s">
        <v>2</v>
      </c>
      <c r="B9" s="6">
        <v>1130</v>
      </c>
      <c r="C9" s="6">
        <v>1180</v>
      </c>
      <c r="D9" s="6">
        <v>1300</v>
      </c>
      <c r="E9" s="13">
        <f t="shared" si="0"/>
        <v>110.16949152542372</v>
      </c>
      <c r="F9" s="3"/>
      <c r="G9" s="3"/>
    </row>
    <row r="10" spans="1:7" ht="12.75">
      <c r="A10" s="3" t="s">
        <v>3</v>
      </c>
      <c r="B10" s="6">
        <v>385</v>
      </c>
      <c r="C10" s="6">
        <v>280</v>
      </c>
      <c r="D10" s="6">
        <v>340</v>
      </c>
      <c r="E10" s="13">
        <f t="shared" si="0"/>
        <v>121.42857142857142</v>
      </c>
      <c r="F10" s="3"/>
      <c r="G10" s="3"/>
    </row>
    <row r="11" spans="1:7" ht="12.75">
      <c r="A11" s="3" t="s">
        <v>4</v>
      </c>
      <c r="B11" s="6">
        <v>235</v>
      </c>
      <c r="C11" s="6">
        <v>190</v>
      </c>
      <c r="D11" s="6">
        <v>230</v>
      </c>
      <c r="E11" s="13">
        <f t="shared" si="0"/>
        <v>121.05263157894737</v>
      </c>
      <c r="F11" s="3"/>
      <c r="G11" s="3"/>
    </row>
    <row r="12" spans="1:7" ht="12.75" customHeight="1">
      <c r="A12" s="3" t="s">
        <v>5</v>
      </c>
      <c r="B12" s="6">
        <v>85</v>
      </c>
      <c r="C12" s="6">
        <v>73</v>
      </c>
      <c r="D12" s="6">
        <v>80</v>
      </c>
      <c r="E12" s="13">
        <f t="shared" si="0"/>
        <v>109.58904109589041</v>
      </c>
      <c r="F12" s="3"/>
      <c r="G12" s="3"/>
    </row>
    <row r="13" spans="1:7" ht="12.75">
      <c r="A13" s="3" t="s">
        <v>12</v>
      </c>
      <c r="B13" s="6">
        <f>SUM(B7:B12)</f>
        <v>2235</v>
      </c>
      <c r="C13" s="6">
        <f>SUM(C7:C12)</f>
        <v>2170</v>
      </c>
      <c r="D13" s="6">
        <f>SUM(D7:D12)</f>
        <v>2465</v>
      </c>
      <c r="E13" s="13">
        <f t="shared" si="0"/>
        <v>113.59447004608295</v>
      </c>
      <c r="F13" s="3"/>
      <c r="G13" s="3"/>
    </row>
    <row r="14" spans="1:7" ht="12.75" customHeight="1">
      <c r="A14" s="3"/>
      <c r="B14" s="6"/>
      <c r="C14" s="6"/>
      <c r="D14" s="6"/>
      <c r="E14" s="13"/>
      <c r="F14" s="3"/>
      <c r="G14" s="3"/>
    </row>
    <row r="15" spans="1:7" ht="12.75" customHeight="1">
      <c r="A15" s="3" t="s">
        <v>6</v>
      </c>
      <c r="B15" s="6">
        <v>210</v>
      </c>
      <c r="C15" s="6">
        <v>380</v>
      </c>
      <c r="D15" s="6">
        <v>500</v>
      </c>
      <c r="E15" s="13">
        <f t="shared" si="0"/>
        <v>131.57894736842107</v>
      </c>
      <c r="F15" s="3"/>
      <c r="G15" s="3"/>
    </row>
    <row r="16" spans="1:7" ht="12.75" customHeight="1">
      <c r="A16" s="3" t="s">
        <v>7</v>
      </c>
      <c r="B16" s="6">
        <v>115</v>
      </c>
      <c r="C16" s="6">
        <v>140</v>
      </c>
      <c r="D16" s="6">
        <v>190</v>
      </c>
      <c r="E16" s="13">
        <f t="shared" si="0"/>
        <v>135.71428571428572</v>
      </c>
      <c r="F16" s="3"/>
      <c r="G16" s="3"/>
    </row>
    <row r="17" spans="1:7" ht="12.75" customHeight="1">
      <c r="A17" s="3" t="s">
        <v>8</v>
      </c>
      <c r="B17" s="6">
        <v>320</v>
      </c>
      <c r="C17" s="6">
        <v>435</v>
      </c>
      <c r="D17" s="6">
        <v>550</v>
      </c>
      <c r="E17" s="13">
        <f t="shared" si="0"/>
        <v>126.4367816091954</v>
      </c>
      <c r="F17" s="3"/>
      <c r="G17" s="3"/>
    </row>
    <row r="18" spans="1:7" ht="12.75" customHeight="1">
      <c r="A18" s="3" t="s">
        <v>9</v>
      </c>
      <c r="B18" s="6">
        <v>185</v>
      </c>
      <c r="C18" s="6">
        <v>280</v>
      </c>
      <c r="D18" s="6">
        <v>285</v>
      </c>
      <c r="E18" s="13">
        <f t="shared" si="0"/>
        <v>101.78571428571428</v>
      </c>
      <c r="F18" s="3"/>
      <c r="G18" s="3"/>
    </row>
    <row r="19" spans="1:7" ht="12.75" customHeight="1">
      <c r="A19" s="3" t="s">
        <v>10</v>
      </c>
      <c r="B19" s="6">
        <v>155</v>
      </c>
      <c r="C19" s="6">
        <v>255</v>
      </c>
      <c r="D19" s="6">
        <v>300</v>
      </c>
      <c r="E19" s="13">
        <f t="shared" si="0"/>
        <v>117.64705882352942</v>
      </c>
      <c r="F19" s="3"/>
      <c r="G19" s="3"/>
    </row>
    <row r="20" spans="1:7" ht="12.75" customHeight="1">
      <c r="A20" s="3" t="s">
        <v>11</v>
      </c>
      <c r="B20" s="6">
        <f>SUM(B15:B19)</f>
        <v>985</v>
      </c>
      <c r="C20" s="6">
        <f>SUM(C15:C19)</f>
        <v>1490</v>
      </c>
      <c r="D20" s="6">
        <f>SUM(D15:D19)</f>
        <v>1825</v>
      </c>
      <c r="E20" s="13">
        <f t="shared" si="0"/>
        <v>122.48322147651007</v>
      </c>
      <c r="F20" s="3"/>
      <c r="G20" s="3"/>
    </row>
    <row r="21" spans="1:7" ht="12.75" customHeight="1">
      <c r="A21" s="3"/>
      <c r="B21" s="6"/>
      <c r="C21" s="6"/>
      <c r="D21" s="6"/>
      <c r="E21" s="13"/>
      <c r="F21" s="3"/>
      <c r="G21" s="3"/>
    </row>
    <row r="22" spans="1:7" ht="12.75" customHeight="1">
      <c r="A22" s="3" t="s">
        <v>26</v>
      </c>
      <c r="B22" s="6">
        <v>16</v>
      </c>
      <c r="C22" s="6">
        <v>32</v>
      </c>
      <c r="D22" s="6">
        <v>56</v>
      </c>
      <c r="E22" s="13">
        <f t="shared" si="0"/>
        <v>175</v>
      </c>
      <c r="F22" s="3"/>
      <c r="G22" s="3"/>
    </row>
    <row r="23" spans="1:7" ht="12.75" customHeight="1">
      <c r="A23" s="3" t="s">
        <v>13</v>
      </c>
      <c r="B23" s="6">
        <v>215</v>
      </c>
      <c r="C23" s="6">
        <v>305</v>
      </c>
      <c r="D23" s="6">
        <v>470</v>
      </c>
      <c r="E23" s="13">
        <f t="shared" si="0"/>
        <v>154.0983606557377</v>
      </c>
      <c r="F23" s="3"/>
      <c r="G23" s="3"/>
    </row>
    <row r="24" spans="1:7" ht="12.75" customHeight="1">
      <c r="A24" s="3" t="s">
        <v>14</v>
      </c>
      <c r="B24" s="6">
        <v>4800</v>
      </c>
      <c r="C24" s="6">
        <v>5650</v>
      </c>
      <c r="D24" s="6">
        <v>6900</v>
      </c>
      <c r="E24" s="13">
        <f t="shared" si="0"/>
        <v>122.12389380530972</v>
      </c>
      <c r="F24" s="3"/>
      <c r="G24" s="3"/>
    </row>
    <row r="25" spans="1:7" ht="12.75" customHeight="1">
      <c r="A25" s="3" t="s">
        <v>15</v>
      </c>
      <c r="B25" s="6">
        <f>SUM(B22:B24)</f>
        <v>5031</v>
      </c>
      <c r="C25" s="6">
        <f>SUM(C22:C24)</f>
        <v>5987</v>
      </c>
      <c r="D25" s="6">
        <f>SUM(D22:D24)</f>
        <v>7426</v>
      </c>
      <c r="E25" s="13">
        <f t="shared" si="0"/>
        <v>124.03541005511943</v>
      </c>
      <c r="F25" s="3"/>
      <c r="G25" s="3"/>
    </row>
    <row r="26" spans="1:7" ht="12.75" customHeight="1">
      <c r="A26" s="3"/>
      <c r="B26" s="6"/>
      <c r="C26" s="6"/>
      <c r="D26" s="6"/>
      <c r="E26" s="13"/>
      <c r="F26" s="3"/>
      <c r="G26" s="3"/>
    </row>
    <row r="27" spans="1:7" ht="12.75" customHeight="1">
      <c r="A27" s="3" t="s">
        <v>16</v>
      </c>
      <c r="B27" s="6">
        <v>89</v>
      </c>
      <c r="C27" s="6">
        <v>120</v>
      </c>
      <c r="D27" s="6">
        <v>150</v>
      </c>
      <c r="E27" s="13">
        <f t="shared" si="0"/>
        <v>125</v>
      </c>
      <c r="F27" s="3"/>
      <c r="G27" s="3"/>
    </row>
    <row r="28" spans="1:7" ht="12.75" customHeight="1">
      <c r="A28" s="3" t="s">
        <v>17</v>
      </c>
      <c r="B28" s="6">
        <v>47</v>
      </c>
      <c r="C28" s="6">
        <v>66</v>
      </c>
      <c r="D28" s="6">
        <v>85</v>
      </c>
      <c r="E28" s="13">
        <f t="shared" si="0"/>
        <v>128.78787878787878</v>
      </c>
      <c r="F28" s="3"/>
      <c r="G28" s="3"/>
    </row>
    <row r="29" spans="1:7" ht="12.75" customHeight="1">
      <c r="A29" s="3" t="s">
        <v>18</v>
      </c>
      <c r="B29" s="6">
        <v>35</v>
      </c>
      <c r="C29" s="6">
        <v>47</v>
      </c>
      <c r="D29" s="6">
        <v>50</v>
      </c>
      <c r="E29" s="13">
        <f t="shared" si="0"/>
        <v>106.38297872340425</v>
      </c>
      <c r="F29" s="3"/>
      <c r="G29" s="3"/>
    </row>
    <row r="30" spans="1:7" ht="12.75" customHeight="1">
      <c r="A30" s="3" t="s">
        <v>19</v>
      </c>
      <c r="B30" s="6">
        <f>SUM(B27:B29)</f>
        <v>171</v>
      </c>
      <c r="C30" s="6">
        <f>SUM(C27:C29)</f>
        <v>233</v>
      </c>
      <c r="D30" s="6">
        <f>SUM(D27:D29)</f>
        <v>285</v>
      </c>
      <c r="E30" s="13">
        <f t="shared" si="0"/>
        <v>122.3175965665236</v>
      </c>
      <c r="F30" s="3"/>
      <c r="G30" s="3"/>
    </row>
    <row r="31" spans="1:7" ht="12.75" customHeight="1">
      <c r="A31" s="3"/>
      <c r="B31" s="6"/>
      <c r="C31" s="6"/>
      <c r="D31" s="6"/>
      <c r="E31" s="13"/>
      <c r="F31" s="3"/>
      <c r="G31" s="3"/>
    </row>
    <row r="32" spans="1:7" ht="12.75" customHeight="1">
      <c r="A32" s="3" t="s">
        <v>29</v>
      </c>
      <c r="B32" s="6">
        <f>B13+B20+B25+B30</f>
        <v>8422</v>
      </c>
      <c r="C32" s="6">
        <f>C13+C20+C25+C30</f>
        <v>9880</v>
      </c>
      <c r="D32" s="6">
        <f>D13+D20+D25+D30</f>
        <v>12001</v>
      </c>
      <c r="E32" s="13">
        <f t="shared" si="0"/>
        <v>121.46761133603239</v>
      </c>
      <c r="F32" s="3"/>
      <c r="G32" s="3"/>
    </row>
    <row r="33" spans="1:7" ht="12.75" customHeight="1">
      <c r="A33" s="3"/>
      <c r="B33" s="6"/>
      <c r="C33" s="6"/>
      <c r="D33" s="6"/>
      <c r="E33" s="13"/>
      <c r="F33" s="3"/>
      <c r="G33" s="3"/>
    </row>
    <row r="34" spans="1:7" ht="12.75" customHeight="1">
      <c r="A34" s="3" t="s">
        <v>20</v>
      </c>
      <c r="B34" s="6"/>
      <c r="C34" s="6"/>
      <c r="D34" s="6"/>
      <c r="E34" s="13"/>
      <c r="F34" s="3"/>
      <c r="G34" s="3"/>
    </row>
    <row r="35" spans="1:7" ht="12.75" customHeight="1">
      <c r="A35" s="3" t="s">
        <v>16</v>
      </c>
      <c r="B35" s="6">
        <v>17.5</v>
      </c>
      <c r="C35" s="6">
        <v>14.5</v>
      </c>
      <c r="D35" s="6">
        <v>16</v>
      </c>
      <c r="E35" s="13">
        <f aca="true" t="shared" si="1" ref="E35:E42">(D35/C35)*100</f>
        <v>110.34482758620689</v>
      </c>
      <c r="F35" s="3"/>
      <c r="G35" s="3"/>
    </row>
    <row r="36" spans="1:7" ht="12.75" customHeight="1">
      <c r="A36" s="3" t="s">
        <v>17</v>
      </c>
      <c r="B36" s="6">
        <v>117</v>
      </c>
      <c r="C36" s="6">
        <v>155</v>
      </c>
      <c r="D36" s="6">
        <v>190</v>
      </c>
      <c r="E36" s="13">
        <f t="shared" si="1"/>
        <v>122.58064516129032</v>
      </c>
      <c r="F36" s="3"/>
      <c r="G36" s="3"/>
    </row>
    <row r="37" spans="1:7" ht="12.75" customHeight="1">
      <c r="A37" s="3" t="s">
        <v>18</v>
      </c>
      <c r="B37" s="6">
        <v>7</v>
      </c>
      <c r="C37" s="6">
        <v>8</v>
      </c>
      <c r="D37" s="6">
        <v>9</v>
      </c>
      <c r="E37" s="13">
        <f t="shared" si="1"/>
        <v>112.5</v>
      </c>
      <c r="F37" s="3"/>
      <c r="G37" s="3"/>
    </row>
    <row r="38" spans="1:7" ht="12.75" customHeight="1">
      <c r="A38" s="3" t="s">
        <v>14</v>
      </c>
      <c r="B38" s="6">
        <v>17</v>
      </c>
      <c r="C38" s="6">
        <v>17</v>
      </c>
      <c r="D38" s="6">
        <v>17</v>
      </c>
      <c r="E38" s="13">
        <f t="shared" si="1"/>
        <v>100</v>
      </c>
      <c r="F38" s="3"/>
      <c r="G38" s="3"/>
    </row>
    <row r="39" spans="1:7" ht="12.75" customHeight="1">
      <c r="A39" s="3"/>
      <c r="B39" s="6"/>
      <c r="C39" s="6"/>
      <c r="D39" s="6"/>
      <c r="E39" s="13"/>
      <c r="F39" s="3"/>
      <c r="G39" s="3"/>
    </row>
    <row r="40" spans="1:7" ht="12.75" customHeight="1">
      <c r="A40" s="3" t="s">
        <v>21</v>
      </c>
      <c r="B40" s="6">
        <f>SUM(B35:B38)</f>
        <v>158.5</v>
      </c>
      <c r="C40" s="6">
        <f>SUM(C35:C38)</f>
        <v>194.5</v>
      </c>
      <c r="D40" s="6">
        <f>SUM(D35:D38)</f>
        <v>232</v>
      </c>
      <c r="E40" s="13">
        <f t="shared" si="1"/>
        <v>119.280205655527</v>
      </c>
      <c r="F40" s="3"/>
      <c r="G40" s="3"/>
    </row>
    <row r="41" spans="1:7" ht="12.75" customHeight="1">
      <c r="A41" s="3"/>
      <c r="B41" s="6"/>
      <c r="C41" s="6"/>
      <c r="D41" s="6"/>
      <c r="E41" s="13"/>
      <c r="F41" s="3"/>
      <c r="G41" s="3"/>
    </row>
    <row r="42" spans="1:7" ht="12.75" customHeight="1">
      <c r="A42" s="2" t="s">
        <v>32</v>
      </c>
      <c r="B42" s="7">
        <f>B32+B40</f>
        <v>8580.5</v>
      </c>
      <c r="C42" s="7">
        <f>C32+C40</f>
        <v>10074.5</v>
      </c>
      <c r="D42" s="7">
        <f>D32+D40</f>
        <v>12233</v>
      </c>
      <c r="E42" s="23">
        <f t="shared" si="1"/>
        <v>121.42538091220408</v>
      </c>
      <c r="F42" s="3"/>
      <c r="G42" s="3"/>
    </row>
    <row r="43" spans="1:3" s="3" customFormat="1" ht="16.5" customHeight="1">
      <c r="A43" s="3" t="s">
        <v>35</v>
      </c>
      <c r="C43" s="5"/>
    </row>
    <row r="44" spans="1:5" ht="16.5" customHeight="1">
      <c r="A44" s="14" t="s">
        <v>27</v>
      </c>
      <c r="B44" s="15"/>
      <c r="C44" s="20"/>
      <c r="D44" s="15"/>
      <c r="E44" s="14"/>
    </row>
    <row r="45" spans="1:5" ht="16.5" customHeight="1">
      <c r="A45" s="3" t="s">
        <v>36</v>
      </c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actual and projected cotton acreage</dc:title>
  <dc:subject>Agricultural Economics</dc:subject>
  <dc:creator>Leslie Meyer</dc:creator>
  <cp:keywords>U.S. cotton area, State and region acreage, actual projected</cp:keywords>
  <dc:description/>
  <cp:lastModifiedBy>Windows User</cp:lastModifiedBy>
  <cp:lastPrinted>2016-04-05T17:13:08Z</cp:lastPrinted>
  <dcterms:created xsi:type="dcterms:W3CDTF">2001-10-04T17:22:07Z</dcterms:created>
  <dcterms:modified xsi:type="dcterms:W3CDTF">2017-03-31T16:47:07Z</dcterms:modified>
  <cp:category>cotton acreage</cp:category>
  <cp:version/>
  <cp:contentType/>
  <cp:contentStatus/>
</cp:coreProperties>
</file>