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" yWindow="90" windowWidth="9420" windowHeight="89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<sst xmlns="http://schemas.openxmlformats.org/spreadsheetml/2006/main" count="22" uniqueCount="22">
  <si>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 xml:space="preserve">          Supply</t>
  </si>
  <si>
    <t>Disappearance</t>
  </si>
  <si>
    <t xml:space="preserve">Beginning </t>
  </si>
  <si>
    <t xml:space="preserve">Ending </t>
  </si>
  <si>
    <t xml:space="preserve">stocks </t>
  </si>
  <si>
    <t>Production</t>
  </si>
  <si>
    <t xml:space="preserve">Total  </t>
  </si>
  <si>
    <t>Exports</t>
  </si>
  <si>
    <t xml:space="preserve">Total 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</si>
  <si>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</si>
  <si>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>Table 6--Cottonseed oil:  U.S. supply and disappearance</t>
  </si>
  <si>
    <t xml:space="preserve">Domestic </t>
  </si>
  <si>
    <t xml:space="preserve">     Million pounds</t>
  </si>
  <si>
    <t>Last update:</t>
  </si>
  <si>
    <r>
      <t xml:space="preserve">Source:  USDA, Foreign Agricultural Service, </t>
    </r>
    <r>
      <rPr>
        <i/>
        <sz val="12"/>
        <rFont val="Times New Roman"/>
        <family val="1"/>
      </rPr>
      <t>PS&amp;D Online.</t>
    </r>
  </si>
  <si>
    <t>Year beginning</t>
  </si>
  <si>
    <t>October 1</t>
  </si>
  <si>
    <t xml:space="preserve"> stocks </t>
  </si>
  <si>
    <t xml:space="preserve">Imports </t>
  </si>
  <si>
    <r>
      <t>2015/16</t>
    </r>
    <r>
      <rPr>
        <vertAlign val="superscript"/>
        <sz val="12"/>
        <rFont val="Times New Roman"/>
        <family val="1"/>
      </rPr>
      <t>2</t>
    </r>
  </si>
  <si>
    <r>
      <t>2014/15</t>
    </r>
    <r>
      <rPr>
        <vertAlign val="superscript"/>
        <sz val="12"/>
        <rFont val="Times New Roman"/>
        <family val="1"/>
      </rPr>
      <t>1</t>
    </r>
  </si>
  <si>
    <r>
      <t>2016/17</t>
    </r>
    <r>
      <rPr>
        <vertAlign val="superscript"/>
        <sz val="12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</si>
</sst>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right"/>
    </xf>
    <xf numFmtId="164" fontId="1" fillId="0" borderId="0" xfId="42" applyNumberFormat="1" applyFont="1" applyAlignment="1">
      <alignment/>
    </xf>
    <xf numFmtId="164" fontId="1" fillId="0" borderId="10" xfId="42" applyNumberFormat="1" applyFont="1" applyBorder="1" applyAlignment="1">
      <alignment/>
    </xf>
    <xf numFmtId="0" fontId="3" fillId="0" borderId="0" xfId="0" applyFont="1" applyAlignment="1">
      <alignment/>
    </xf>
    <xf numFmtId="165" fontId="1" fillId="0" borderId="0" xfId="42" applyNumberFormat="1" applyFont="1" applyBorder="1" applyAlignment="1">
      <alignment/>
    </xf>
    <xf numFmtId="165" fontId="1" fillId="0" borderId="0" xfId="42" applyNumberFormat="1" applyFont="1" applyBorder="1" applyAlignment="1" quotePrefix="1">
      <alignment horizontal="center"/>
    </xf>
    <xf numFmtId="0" fontId="0" fillId="0" borderId="0" xfId="0" applyAlignment="1">
      <alignment horizontal="right"/>
    </xf>
    <xf numFmtId="14" fontId="1" fillId="0" borderId="0" xfId="0" applyNumberFormat="1" applyFont="1" applyAlignment="1">
      <alignment horizontal="right"/>
    </xf>
    <xf numFmtId="16" fontId="1" fillId="0" borderId="10" xfId="0" applyNumberFormat="1" applyFont="1" applyBorder="1" applyAlignment="1" quotePrefix="1">
      <alignment/>
    </xf>
    <xf numFmtId="0" fontId="1" fillId="0" borderId="10" xfId="0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37" fontId="1" fillId="0" borderId="0" xfId="42" applyNumberFormat="1" applyFont="1" applyAlignment="1">
      <alignment horizontal="right" indent="2"/>
    </xf>
    <xf numFmtId="37" fontId="1" fillId="0" borderId="10" xfId="42" applyNumberFormat="1" applyFont="1" applyBorder="1" applyAlignment="1">
      <alignment horizontal="right" indent="2"/>
    </xf>
    <xf numFmtId="37" fontId="1" fillId="0" borderId="0" xfId="42" applyNumberFormat="1" applyFont="1" applyAlignment="1">
      <alignment horizontal="right" indent="1"/>
    </xf>
    <xf numFmtId="37" fontId="1" fillId="0" borderId="10" xfId="42" applyNumberFormat="1" applyFont="1" applyBorder="1" applyAlignment="1">
      <alignment horizontal="right" indent="1"/>
    </xf>
    <xf numFmtId="0" fontId="1" fillId="0" borderId="10" xfId="0" applyFont="1" applyBorder="1" applyAlignment="1">
      <alignment horizontal="right" indent="1"/>
    </xf>
    <xf numFmtId="37" fontId="1" fillId="0" borderId="0" xfId="42" applyNumberFormat="1" applyFont="1" applyBorder="1" applyAlignment="1">
      <alignment horizontal="right" indent="1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4.57421875" style="0" customWidth="1"/>
    <col min="2" max="2" width="11.7109375" style="0" customWidth="1"/>
    <col min="3" max="3" width="9.57421875" style="0" customWidth="1"/>
    <col min="4" max="4" width="11.57421875" style="0" customWidth="1"/>
    <col min="5" max="5" width="10.57421875" style="0" customWidth="1"/>
    <col min="6" max="6" width="7.57421875" style="0" customWidth="1"/>
    <col min="7" max="7" width="10.57421875" style="0" customWidth="1"/>
    <col min="8" max="11" width="7.57421875" style="0" customWidth="1"/>
    <col min="12" max="13" width="8.57421875" style="0" customWidth="1"/>
    <col min="14" max="15" width="7.57421875" style="0" customWidth="1"/>
  </cols>
  <sheetData>
    <row r="1" spans="1:11" ht="15.75">
      <c r="A1" s="1" t="s">
        <v>10</v>
      </c>
      <c r="B1" s="1"/>
      <c r="C1" s="1"/>
      <c r="D1" s="1"/>
      <c r="E1" s="1"/>
      <c r="F1" s="1"/>
      <c r="G1" s="1"/>
      <c r="H1" s="1"/>
      <c r="I1" s="2"/>
      <c r="J1" s="1"/>
      <c r="K1" s="2"/>
    </row>
    <row r="2" spans="1:11" ht="15.75">
      <c r="A2" s="2"/>
      <c r="B2" s="24" t="s">
        <v>0</v>
      </c>
      <c r="C2" s="24"/>
      <c r="D2" s="24"/>
      <c r="E2" s="24"/>
      <c r="G2" s="24" t="s">
        <v>1</v>
      </c>
      <c r="H2" s="24"/>
      <c r="I2" s="24"/>
      <c r="K2" s="2"/>
    </row>
    <row r="3" spans="1:11" ht="15.75">
      <c r="A3" s="2" t="s">
        <v>15</v>
      </c>
      <c r="B3" s="16" t="s">
        <v>2</v>
      </c>
      <c r="C3" s="3"/>
      <c r="D3" s="3"/>
      <c r="E3" s="3"/>
      <c r="F3" s="10"/>
      <c r="G3" s="3"/>
      <c r="H3" s="3"/>
      <c r="I3" s="3"/>
      <c r="J3" s="16" t="s">
        <v>3</v>
      </c>
      <c r="K3" s="2"/>
    </row>
    <row r="4" spans="1:11" ht="15.75">
      <c r="A4" s="12" t="s">
        <v>16</v>
      </c>
      <c r="B4" s="13" t="s">
        <v>4</v>
      </c>
      <c r="C4" s="13" t="s">
        <v>5</v>
      </c>
      <c r="D4" s="21" t="s">
        <v>18</v>
      </c>
      <c r="E4" s="13" t="s">
        <v>8</v>
      </c>
      <c r="F4" s="4"/>
      <c r="G4" s="13" t="s">
        <v>11</v>
      </c>
      <c r="H4" s="13" t="s">
        <v>7</v>
      </c>
      <c r="I4" s="13" t="s">
        <v>6</v>
      </c>
      <c r="J4" s="13" t="s">
        <v>17</v>
      </c>
      <c r="K4" s="2"/>
    </row>
    <row r="5" spans="1:11" ht="15.75">
      <c r="A5" s="2"/>
      <c r="B5" s="23" t="s">
        <v>12</v>
      </c>
      <c r="C5" s="23"/>
      <c r="D5" s="23"/>
      <c r="E5" s="23"/>
      <c r="F5" s="23"/>
      <c r="G5" s="23"/>
      <c r="H5" s="23"/>
      <c r="I5" s="23"/>
      <c r="J5" s="23"/>
      <c r="K5" s="2"/>
    </row>
    <row r="6" spans="1:11" ht="15.75">
      <c r="A6" s="2"/>
      <c r="B6" s="2"/>
      <c r="C6" s="2"/>
      <c r="D6" s="2"/>
      <c r="E6" s="2"/>
      <c r="G6" s="2"/>
      <c r="H6" s="2"/>
      <c r="I6" s="2"/>
      <c r="J6" s="2"/>
      <c r="K6" s="2"/>
    </row>
    <row r="7" spans="1:11" ht="18.75">
      <c r="A7" s="2" t="s">
        <v>20</v>
      </c>
      <c r="B7" s="17">
        <v>90</v>
      </c>
      <c r="C7" s="19">
        <v>610</v>
      </c>
      <c r="D7" s="17">
        <v>17.4237</v>
      </c>
      <c r="E7" s="14">
        <f>+B7+D7+C7</f>
        <v>717.4237</v>
      </c>
      <c r="G7" s="19">
        <f>+I7-H7</f>
        <v>540.9237</v>
      </c>
      <c r="H7" s="19">
        <v>118.5</v>
      </c>
      <c r="I7" s="19">
        <f>+E7-J7</f>
        <v>659.4237</v>
      </c>
      <c r="J7" s="19">
        <v>58</v>
      </c>
      <c r="K7" s="2"/>
    </row>
    <row r="8" spans="1:11" ht="18.75">
      <c r="A8" s="2" t="s">
        <v>19</v>
      </c>
      <c r="B8" s="17">
        <f>+J7</f>
        <v>58</v>
      </c>
      <c r="C8" s="19">
        <v>465</v>
      </c>
      <c r="D8" s="17">
        <v>6.616070622</v>
      </c>
      <c r="E8" s="14">
        <f>+B8+D8+C8</f>
        <v>529.616070622</v>
      </c>
      <c r="G8" s="19">
        <f>+I8-H8</f>
        <v>433.93807062200005</v>
      </c>
      <c r="H8" s="19">
        <v>54.829</v>
      </c>
      <c r="I8" s="19">
        <f>+E8-J8</f>
        <v>488.76707062200006</v>
      </c>
      <c r="J8" s="22">
        <v>40.849</v>
      </c>
      <c r="K8" s="2"/>
    </row>
    <row r="9" spans="1:11" ht="18.75">
      <c r="A9" s="1" t="s">
        <v>21</v>
      </c>
      <c r="B9" s="18">
        <f>+J8</f>
        <v>40.849</v>
      </c>
      <c r="C9" s="20">
        <v>590</v>
      </c>
      <c r="D9" s="18">
        <v>20</v>
      </c>
      <c r="E9" s="15">
        <f>+B9+D9+C9</f>
        <v>650.849</v>
      </c>
      <c r="F9" s="6"/>
      <c r="G9" s="20">
        <f>+I9-H9</f>
        <v>500.84900000000005</v>
      </c>
      <c r="H9" s="20">
        <v>100</v>
      </c>
      <c r="I9" s="20">
        <f>+E9-J9</f>
        <v>600.849</v>
      </c>
      <c r="J9" s="20">
        <v>50</v>
      </c>
      <c r="K9" s="2"/>
    </row>
    <row r="10" spans="1:11" ht="18.75">
      <c r="A10" s="7" t="s">
        <v>9</v>
      </c>
      <c r="B10" s="2"/>
      <c r="C10" s="5"/>
      <c r="D10" s="5"/>
      <c r="E10" s="5"/>
      <c r="F10" s="5"/>
      <c r="G10" s="5"/>
      <c r="H10" s="5"/>
      <c r="I10" s="2"/>
      <c r="J10" s="2"/>
      <c r="K10" s="2"/>
    </row>
    <row r="11" spans="1:11" ht="15.75">
      <c r="A11" s="2" t="s">
        <v>14</v>
      </c>
      <c r="B11" s="8"/>
      <c r="C11" s="9"/>
      <c r="D11" s="8"/>
      <c r="E11" s="8"/>
      <c r="F11" s="8"/>
      <c r="G11" s="8"/>
      <c r="H11" s="8"/>
      <c r="I11" s="2"/>
      <c r="J11" s="2"/>
      <c r="K11" s="2"/>
    </row>
    <row r="12" spans="1:11" ht="15.75">
      <c r="A12" s="2" t="s">
        <v>13</v>
      </c>
      <c r="B12" s="11">
        <f ca="1">NOW()</f>
        <v>42748.64895486111</v>
      </c>
      <c r="C12" s="2"/>
      <c r="D12" s="2"/>
      <c r="E12" s="2"/>
      <c r="F12" s="2"/>
      <c r="G12" s="2"/>
      <c r="H12" s="2"/>
      <c r="I12" s="2"/>
      <c r="J12" s="2"/>
      <c r="K12" s="2"/>
    </row>
    <row r="13" spans="7:8" ht="15.75">
      <c r="G13" s="2"/>
      <c r="H13" s="2"/>
    </row>
    <row r="14" spans="7:8" ht="15.75">
      <c r="G14" s="2"/>
      <c r="H14" s="2"/>
    </row>
    <row r="15" spans="7:8" ht="15.75">
      <c r="G15" s="2"/>
      <c r="H15" s="2"/>
    </row>
    <row r="16" spans="7:8" ht="15.75">
      <c r="G16" s="2"/>
      <c r="H16" s="2"/>
    </row>
  </sheetData>
  <sheetProtection/>
  <mergeCells count="3">
    <mergeCell ref="B5:J5"/>
    <mergeCell ref="B2:E2"/>
    <mergeCell ref="G2:I2"/>
  </mergeCells>
  <printOptions/>
  <pageMargins left="0.75" right="0.75" top="1" bottom="1" header="0.5" footer="0.5"/>
  <pageSetup horizontalDpi="600" verticalDpi="600" orientation="portrait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6--Cottonseed oil: U.S. supply and disappearance</dc:title>
  <dc:subject>Agricultural economics</dc:subject>
  <dc:creator>Ash, Mark - ERS</dc:creator>
  <cp:keywords>cottonseed oil, production, exports, disappearance</cp:keywords>
  <dc:description/>
  <cp:lastModifiedBy>WIN31TONT40</cp:lastModifiedBy>
  <cp:lastPrinted>2014-04-10T20:11:07Z</cp:lastPrinted>
  <dcterms:created xsi:type="dcterms:W3CDTF">2007-04-12T13:47:44Z</dcterms:created>
  <dcterms:modified xsi:type="dcterms:W3CDTF">2017-01-13T20:34:32Z</dcterms:modified>
  <cp:category/>
  <cp:version/>
  <cp:contentType/>
  <cp:contentStatus/>
</cp:coreProperties>
</file>