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<sst xmlns="http://schemas.openxmlformats.org/spreadsheetml/2006/main" count="73" uniqueCount="67">
  <si>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</si>
  <si>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</si>
  <si>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</si>
  <si>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</si>
  <si>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</si>
  <si>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</si>
  <si>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</si>
  <si>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</si>
  <si>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</si>
  <si>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</si>
  <si>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</si>
  <si>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</si>
  <si>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</si>
  <si>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</si>
  <si>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</si>
  <si>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</si>
  <si>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</si>
  <si>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</si>
  <si>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</si>
  <si>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</si>
  <si>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</si>
  <si>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</si>
  <si>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</si>
  <si>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</si>
  <si>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</si>
  <si>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</si>
  <si>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</si>
  <si>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</si>
  <si>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</si>
  <si>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</si>
  <si>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</si>
  <si>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</si>
  <si>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</si>
  <si>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</si>
  <si>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</si>
  <si>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</si>
  <si>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</si>
  <si>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</si>
  <si>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</si>
  <si>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</si>
  <si>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</si>
  <si>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</si>
  <si>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</si>
  <si>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</si>
  <si>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</si>
  <si>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</si>
  <si>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</si>
  <si>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</si>
  <si>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</si>
  <si>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</si>
  <si>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</si>
  <si>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</si>
  <si>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</si>
  <si>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</si>
  <si>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</si>
  <si>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</si>
  <si>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</si>
  <si>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</si>
  <si>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</si>
  <si>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</si>
  <si>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</si>
  <si>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</si>
  <si>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</si>
  <si>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</si>
  <si>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September</t>
  </si>
  <si>
    <t>October</t>
  </si>
  <si>
    <t>Updated October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</si>
</sst>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3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397</v>
      </c>
      <c r="E7" s="45">
        <v>397</v>
      </c>
      <c r="G7" s="12">
        <f>E7-D7</f>
        <v>0</v>
      </c>
      <c r="H7" s="12">
        <f>E7-B7</f>
        <v>-104</v>
      </c>
      <c r="I7" s="12"/>
      <c r="J7" s="45">
        <v>403</v>
      </c>
      <c r="K7" s="45">
        <v>403</v>
      </c>
      <c r="M7" s="12">
        <f>K7-J7</f>
        <v>0</v>
      </c>
      <c r="N7" s="12">
        <f>K7-E7</f>
        <v>6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910</v>
      </c>
      <c r="E8" s="45">
        <v>910</v>
      </c>
      <c r="G8" s="12">
        <f aca="true" t="shared" si="0" ref="G8:G59">E8-D8</f>
        <v>0</v>
      </c>
      <c r="H8" s="12">
        <f aca="true" t="shared" si="1" ref="H8:H59">E8-B8</f>
        <v>-104</v>
      </c>
      <c r="I8" s="12"/>
      <c r="J8" s="46">
        <v>1001</v>
      </c>
      <c r="K8" s="46">
        <v>1001</v>
      </c>
      <c r="M8" s="12">
        <f aca="true" t="shared" si="2" ref="M8:M59">K8-J8</f>
        <v>0</v>
      </c>
      <c r="N8" s="12">
        <f aca="true" t="shared" si="3" ref="N8:N59">K8-E8</f>
        <v>91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450</v>
      </c>
      <c r="K9" s="45">
        <v>662</v>
      </c>
      <c r="M9" s="12">
        <f t="shared" si="2"/>
        <v>212</v>
      </c>
      <c r="N9" s="12">
        <f t="shared" si="3"/>
        <v>482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34515</v>
      </c>
      <c r="K10" s="46">
        <v>34515</v>
      </c>
      <c r="M10" s="12">
        <f t="shared" si="2"/>
        <v>0</v>
      </c>
      <c r="N10" s="12">
        <f t="shared" si="3"/>
        <v>15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7210</v>
      </c>
      <c r="E11" s="46">
        <v>7210</v>
      </c>
      <c r="G11" s="12">
        <f t="shared" si="0"/>
        <v>0</v>
      </c>
      <c r="H11" s="12">
        <f t="shared" si="1"/>
        <v>-1255</v>
      </c>
      <c r="I11" s="12"/>
      <c r="J11" s="46">
        <v>8500</v>
      </c>
      <c r="K11" s="46">
        <v>8025</v>
      </c>
      <c r="M11" s="12">
        <f t="shared" si="2"/>
        <v>-475</v>
      </c>
      <c r="N11" s="12">
        <f t="shared" si="3"/>
        <v>815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4350</v>
      </c>
      <c r="E13" s="46">
        <v>4705</v>
      </c>
      <c r="G13" s="12">
        <f t="shared" si="0"/>
        <v>355</v>
      </c>
      <c r="H13" s="12">
        <f t="shared" si="1"/>
        <v>5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-5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146500</v>
      </c>
      <c r="M14" s="12">
        <f t="shared" si="2"/>
        <v>0</v>
      </c>
      <c r="N14" s="12">
        <f t="shared" si="3"/>
        <v>730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1360</v>
      </c>
      <c r="K15" s="46">
        <v>1360</v>
      </c>
      <c r="M15" s="12">
        <f t="shared" si="2"/>
        <v>0</v>
      </c>
      <c r="N15" s="12">
        <f t="shared" si="3"/>
        <v>-40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577</v>
      </c>
      <c r="D18" s="45">
        <v>540</v>
      </c>
      <c r="E18" s="45">
        <v>540</v>
      </c>
      <c r="G18" s="12">
        <f t="shared" si="0"/>
        <v>0</v>
      </c>
      <c r="H18" s="12">
        <f t="shared" si="1"/>
        <v>-37</v>
      </c>
      <c r="I18" s="12"/>
      <c r="J18" s="45">
        <v>550</v>
      </c>
      <c r="K18" s="45">
        <v>550</v>
      </c>
      <c r="M18" s="12">
        <f t="shared" si="2"/>
        <v>0</v>
      </c>
      <c r="N18" s="12">
        <f t="shared" si="3"/>
        <v>10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4000</v>
      </c>
      <c r="K20" s="46">
        <v>4554</v>
      </c>
      <c r="M20" s="12">
        <f t="shared" si="2"/>
        <v>554</v>
      </c>
      <c r="N20" s="12">
        <f t="shared" si="3"/>
        <v>554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330</v>
      </c>
      <c r="E22" s="45">
        <v>385</v>
      </c>
      <c r="G22" s="12">
        <f t="shared" si="0"/>
        <v>55</v>
      </c>
      <c r="H22" s="12">
        <f t="shared" si="1"/>
        <v>23</v>
      </c>
      <c r="I22" s="12"/>
      <c r="J22" s="45">
        <v>300</v>
      </c>
      <c r="K22" s="45">
        <v>366</v>
      </c>
      <c r="M22" s="12">
        <f t="shared" si="2"/>
        <v>66</v>
      </c>
      <c r="N22" s="12">
        <f t="shared" si="3"/>
        <v>-19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647</v>
      </c>
      <c r="E24" s="45">
        <v>669</v>
      </c>
      <c r="G24" s="12">
        <f t="shared" si="0"/>
        <v>22</v>
      </c>
      <c r="H24" s="12">
        <f t="shared" si="1"/>
        <v>34</v>
      </c>
      <c r="I24" s="12"/>
      <c r="J24" s="45">
        <v>684</v>
      </c>
      <c r="K24" s="45">
        <v>684</v>
      </c>
      <c r="M24" s="12">
        <f t="shared" si="2"/>
        <v>0</v>
      </c>
      <c r="N24" s="12">
        <f t="shared" si="3"/>
        <v>15</v>
      </c>
      <c r="Y24" s="1"/>
      <c r="AA24" s="4"/>
      <c r="AB24" s="4"/>
    </row>
    <row r="25" spans="1:28" ht="12">
      <c r="A25" s="12" t="s">
        <v>7</v>
      </c>
      <c r="B25" s="46">
        <v>105482</v>
      </c>
      <c r="D25" s="46">
        <v>104300</v>
      </c>
      <c r="E25" s="46">
        <v>104320</v>
      </c>
      <c r="G25" s="12">
        <f t="shared" si="0"/>
        <v>20</v>
      </c>
      <c r="H25" s="12">
        <f t="shared" si="1"/>
        <v>-1162</v>
      </c>
      <c r="I25" s="12"/>
      <c r="J25" s="46">
        <v>106500</v>
      </c>
      <c r="K25" s="46">
        <v>106500</v>
      </c>
      <c r="M25" s="12">
        <f t="shared" si="2"/>
        <v>0</v>
      </c>
      <c r="N25" s="12">
        <f t="shared" si="3"/>
        <v>2180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36200</v>
      </c>
      <c r="E26" s="46">
        <v>36200</v>
      </c>
      <c r="G26" s="12">
        <f t="shared" si="0"/>
        <v>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1848</v>
      </c>
      <c r="K27" s="46">
        <v>1848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265</v>
      </c>
      <c r="K28" s="45">
        <v>215</v>
      </c>
      <c r="M28" s="12">
        <f t="shared" si="2"/>
        <v>-50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7653</v>
      </c>
      <c r="E29" s="46">
        <v>7653</v>
      </c>
      <c r="G29" s="12">
        <f t="shared" si="0"/>
        <v>0</v>
      </c>
      <c r="H29" s="12">
        <f t="shared" si="1"/>
        <v>-196</v>
      </c>
      <c r="I29" s="12"/>
      <c r="J29" s="46">
        <v>7680</v>
      </c>
      <c r="K29" s="46">
        <v>7680</v>
      </c>
      <c r="M29" s="12">
        <f t="shared" si="2"/>
        <v>0</v>
      </c>
      <c r="N29" s="12">
        <f t="shared" si="3"/>
        <v>27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4000</v>
      </c>
      <c r="K31" s="46">
        <v>4000</v>
      </c>
      <c r="M31" s="12">
        <f t="shared" si="2"/>
        <v>0</v>
      </c>
      <c r="N31" s="12">
        <f t="shared" si="3"/>
        <v>-327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149</v>
      </c>
      <c r="E37" s="45">
        <v>149</v>
      </c>
      <c r="G37" s="12">
        <f t="shared" si="0"/>
        <v>0</v>
      </c>
      <c r="H37" s="12">
        <f t="shared" si="1"/>
        <v>-30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24</v>
      </c>
      <c r="Y37" s="27"/>
      <c r="AA37" s="28"/>
      <c r="AB37" s="28"/>
    </row>
    <row r="38" spans="1:28" s="26" customFormat="1" ht="12">
      <c r="A38" s="25" t="s">
        <v>46</v>
      </c>
      <c r="B38" s="45">
        <v>249</v>
      </c>
      <c r="D38" s="45">
        <v>228</v>
      </c>
      <c r="E38" s="45">
        <v>232</v>
      </c>
      <c r="G38" s="12">
        <f t="shared" si="0"/>
        <v>4</v>
      </c>
      <c r="H38" s="12">
        <f t="shared" si="1"/>
        <v>-17</v>
      </c>
      <c r="I38" s="25"/>
      <c r="J38" s="45">
        <v>195</v>
      </c>
      <c r="K38" s="45">
        <v>234</v>
      </c>
      <c r="M38" s="12">
        <f t="shared" si="2"/>
        <v>39</v>
      </c>
      <c r="N38" s="12">
        <f t="shared" si="3"/>
        <v>2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2">
      <c r="A42" s="12" t="s">
        <v>20</v>
      </c>
      <c r="B42" s="46">
        <v>1933</v>
      </c>
      <c r="D42" s="46">
        <v>2000</v>
      </c>
      <c r="E42" s="46">
        <v>1989</v>
      </c>
      <c r="G42" s="12">
        <f t="shared" si="0"/>
        <v>-11</v>
      </c>
      <c r="H42" s="12">
        <f t="shared" si="1"/>
        <v>56</v>
      </c>
      <c r="I42" s="12"/>
      <c r="J42" s="46">
        <v>2050</v>
      </c>
      <c r="K42" s="46">
        <v>2050</v>
      </c>
      <c r="M42" s="12">
        <f t="shared" si="2"/>
        <v>0</v>
      </c>
      <c r="N42" s="12">
        <f t="shared" si="3"/>
        <v>61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12000</v>
      </c>
      <c r="M43" s="12">
        <f t="shared" si="2"/>
        <v>0</v>
      </c>
      <c r="N43" s="12">
        <f t="shared" si="3"/>
        <v>650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725</v>
      </c>
      <c r="K44" s="45">
        <v>725</v>
      </c>
      <c r="M44" s="12">
        <f t="shared" si="2"/>
        <v>0</v>
      </c>
      <c r="N44" s="12">
        <f t="shared" si="3"/>
        <v>3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6">
        <v>3400</v>
      </c>
      <c r="K46" s="46">
        <v>3060</v>
      </c>
      <c r="M46" s="12">
        <f t="shared" si="2"/>
        <v>-340</v>
      </c>
      <c r="N46" s="12">
        <f t="shared" si="3"/>
        <v>-240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17000</v>
      </c>
      <c r="K49" s="46">
        <v>18600</v>
      </c>
      <c r="M49" s="12">
        <f t="shared" si="2"/>
        <v>1600</v>
      </c>
      <c r="N49" s="12">
        <f t="shared" si="3"/>
        <v>2800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500</v>
      </c>
      <c r="K50" s="45">
        <v>500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7530</v>
      </c>
      <c r="K52" s="46">
        <v>7493</v>
      </c>
      <c r="M52" s="12">
        <f t="shared" si="2"/>
        <v>-37</v>
      </c>
      <c r="N52" s="12">
        <f t="shared" si="3"/>
        <v>1386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882</v>
      </c>
      <c r="E53" s="45">
        <v>882</v>
      </c>
      <c r="G53" s="12">
        <f t="shared" si="0"/>
        <v>0</v>
      </c>
      <c r="H53" s="12">
        <f t="shared" si="1"/>
        <v>-95</v>
      </c>
      <c r="I53" s="12"/>
      <c r="J53" s="45">
        <v>931</v>
      </c>
      <c r="K53" s="45">
        <v>931</v>
      </c>
      <c r="M53" s="12">
        <f t="shared" si="2"/>
        <v>0</v>
      </c>
      <c r="N53" s="12">
        <f t="shared" si="3"/>
        <v>49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340</v>
      </c>
      <c r="K54" s="45">
        <v>320</v>
      </c>
      <c r="M54" s="12">
        <f t="shared" si="2"/>
        <v>-20</v>
      </c>
      <c r="N54" s="12">
        <f t="shared" si="3"/>
        <v>-20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27458</v>
      </c>
      <c r="E55" s="46">
        <v>27458</v>
      </c>
      <c r="G55" s="12">
        <f t="shared" si="0"/>
        <v>0</v>
      </c>
      <c r="H55" s="12">
        <f t="shared" si="1"/>
        <v>-708</v>
      </c>
      <c r="I55" s="12"/>
      <c r="J55" s="46">
        <v>27800</v>
      </c>
      <c r="K55" s="46">
        <v>27800</v>
      </c>
      <c r="M55" s="12">
        <f t="shared" si="2"/>
        <v>0</v>
      </c>
      <c r="N55" s="12">
        <f t="shared" si="3"/>
        <v>342</v>
      </c>
      <c r="Y55" s="1"/>
      <c r="AA55" s="4"/>
      <c r="AB55" s="4"/>
    </row>
    <row r="56" spans="1:28" ht="12">
      <c r="A56" s="12" t="s">
        <v>52</v>
      </c>
      <c r="B56" s="47">
        <f>SUM(B7:B55)</f>
        <v>474773</v>
      </c>
      <c r="D56" s="2">
        <v>467491</v>
      </c>
      <c r="E56" s="2">
        <f>SUM(E7:E55)</f>
        <v>467936</v>
      </c>
      <c r="G56" s="12">
        <f>E56-D56</f>
        <v>445</v>
      </c>
      <c r="H56" s="12">
        <f>E56-B56</f>
        <v>-6837</v>
      </c>
      <c r="I56" s="12"/>
      <c r="J56" s="2">
        <v>477508</v>
      </c>
      <c r="K56" s="2">
        <f>SUM(K7:K55)</f>
        <v>479057</v>
      </c>
      <c r="M56" s="12">
        <f>K56-J56</f>
        <v>1549</v>
      </c>
      <c r="N56" s="12">
        <f>K56-E56</f>
        <v>11121</v>
      </c>
      <c r="Y56" s="1"/>
      <c r="AA56" s="4"/>
      <c r="AB56" s="4"/>
    </row>
    <row r="57" spans="1:28" ht="12">
      <c r="A57" s="12" t="s">
        <v>1</v>
      </c>
      <c r="B57" s="48">
        <f>B59-B56</f>
        <v>3963</v>
      </c>
      <c r="D57" s="40">
        <v>4202</v>
      </c>
      <c r="E57" s="40">
        <f>E59-E56</f>
        <v>4156</v>
      </c>
      <c r="G57" s="12">
        <f t="shared" si="0"/>
        <v>-46</v>
      </c>
      <c r="H57" s="12">
        <f t="shared" si="1"/>
        <v>193</v>
      </c>
      <c r="I57" s="22"/>
      <c r="J57" s="40">
        <v>4221</v>
      </c>
      <c r="K57" s="40">
        <f>K59-K56</f>
        <v>4203</v>
      </c>
      <c r="M57" s="12">
        <f t="shared" si="2"/>
        <v>-18</v>
      </c>
      <c r="N57" s="12">
        <f t="shared" si="3"/>
        <v>47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478736</v>
      </c>
      <c r="D59" s="44">
        <v>471693</v>
      </c>
      <c r="E59" s="43">
        <v>472092</v>
      </c>
      <c r="G59" s="12">
        <f t="shared" si="0"/>
        <v>399</v>
      </c>
      <c r="H59" s="12">
        <f t="shared" si="1"/>
        <v>-6644</v>
      </c>
      <c r="I59" s="12"/>
      <c r="J59" s="2">
        <v>481729</v>
      </c>
      <c r="K59" s="2">
        <v>483260</v>
      </c>
      <c r="M59" s="12">
        <f t="shared" si="2"/>
        <v>1531</v>
      </c>
      <c r="N59" s="12">
        <f t="shared" si="3"/>
        <v>11168</v>
      </c>
      <c r="O59" s="37"/>
      <c r="Y59" s="1"/>
    </row>
    <row r="60" spans="1:28" ht="12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66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47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75" right="0.75" top="0.75" bottom="0.75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2016-10-14T16:07:27Z</cp:lastPrinted>
  <dcterms:created xsi:type="dcterms:W3CDTF">2001-11-27T20:33:34Z</dcterms:created>
  <dcterms:modified xsi:type="dcterms:W3CDTF">2016-10-14T16:07:42Z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