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WheatOutlookTable1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<sst xmlns="http://schemas.openxmlformats.org/spreadsheetml/2006/main" count="52" uniqueCount="37">
  <si>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2014/15</t>
  </si>
  <si>
    <t>2015/16</t>
  </si>
  <si>
    <t>2016/17 (as of 6/02/16)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</si>
  <si>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</si>
  <si>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</si>
  <si>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</si>
  <si>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</si>
  <si>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</si>
  <si>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</si>
  <si>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</si>
  <si>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</si>
  <si>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</si>
  <si>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</si>
  <si>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</si>
  <si>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</si>
  <si>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</si>
  <si>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</si>
  <si>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</si>
  <si>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</si>
  <si>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</si>
  <si>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</si>
  <si>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</si>
  <si>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</si>
  <si>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</si>
  <si>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</si>
  <si>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</si>
  <si>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</si>
  <si>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</si>
  <si>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</si>
  <si>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</si>
  <si>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</si>
  <si>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</si>
  <si>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</si>
  <si>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</si>
  <si>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</si>
  <si>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</si>
  <si>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>Table 11--Wheat:  U.S. exports, Census and export sales comparison (1,000 metric tons)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</si>
</sst>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36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0</v>
      </c>
      <c r="C2" s="7"/>
      <c r="D2" s="6" t="s">
        <v>1</v>
      </c>
      <c r="E2" s="7"/>
      <c r="F2" s="6" t="s">
        <v>2</v>
      </c>
      <c r="G2" s="6"/>
      <c r="H2" s="8"/>
    </row>
    <row r="3" spans="1:7" ht="12">
      <c r="A3" s="9" t="s">
        <v>3</v>
      </c>
      <c r="B3" s="2"/>
      <c r="C3" s="10"/>
      <c r="D3" s="11"/>
      <c r="E3" s="10"/>
      <c r="G3" s="12" t="s">
        <v>4</v>
      </c>
    </row>
    <row r="4" spans="1:8" ht="12">
      <c r="A4" s="13" t="s">
        <v>5</v>
      </c>
      <c r="B4" s="14"/>
      <c r="C4" s="15"/>
      <c r="D4" s="14"/>
      <c r="E4" s="14"/>
      <c r="F4" s="16" t="s">
        <v>6</v>
      </c>
      <c r="G4" s="17" t="s">
        <v>7</v>
      </c>
      <c r="H4" s="18" t="s">
        <v>8</v>
      </c>
    </row>
    <row r="5" spans="1:8" ht="12">
      <c r="A5" s="19" t="s">
        <v>9</v>
      </c>
      <c r="B5" s="20"/>
      <c r="C5" s="20" t="s">
        <v>10</v>
      </c>
      <c r="D5" s="20"/>
      <c r="E5" s="20" t="s">
        <v>10</v>
      </c>
      <c r="F5" s="21" t="s">
        <v>11</v>
      </c>
      <c r="G5" s="21"/>
      <c r="H5" s="22"/>
    </row>
    <row r="6" spans="1:8" ht="12">
      <c r="A6" s="23" t="s">
        <v>12</v>
      </c>
      <c r="B6" s="24" t="s">
        <v>13</v>
      </c>
      <c r="C6" s="24" t="s">
        <v>14</v>
      </c>
      <c r="D6" s="24" t="s">
        <v>13</v>
      </c>
      <c r="E6" s="24" t="s">
        <v>14</v>
      </c>
      <c r="F6" s="14" t="s">
        <v>15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16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17</v>
      </c>
      <c r="B9" s="29">
        <v>331.1</v>
      </c>
      <c r="C9" s="28">
        <v>332.2</v>
      </c>
      <c r="D9" s="29" t="s">
        <v>18</v>
      </c>
      <c r="E9" s="28">
        <v>763.5</v>
      </c>
      <c r="F9" s="28">
        <v>0</v>
      </c>
      <c r="G9" s="28">
        <v>196.1</v>
      </c>
      <c r="H9" s="30">
        <f aca="true" t="shared" si="0" ref="H9:H16">+G9+F9</f>
        <v>196.1</v>
      </c>
    </row>
    <row r="10" spans="1:8" ht="12">
      <c r="A10" s="31" t="s">
        <v>19</v>
      </c>
      <c r="B10" s="29">
        <v>3053.6</v>
      </c>
      <c r="C10" s="28">
        <v>3120.5</v>
      </c>
      <c r="D10" s="29" t="s">
        <v>18</v>
      </c>
      <c r="E10" s="28">
        <v>2434</v>
      </c>
      <c r="F10" s="28">
        <v>0</v>
      </c>
      <c r="G10" s="28">
        <v>307.2</v>
      </c>
      <c r="H10" s="30">
        <f t="shared" si="0"/>
        <v>307.2</v>
      </c>
    </row>
    <row r="11" spans="1:8" ht="12">
      <c r="A11" s="3" t="s">
        <v>20</v>
      </c>
      <c r="B11" s="29">
        <v>2841.7</v>
      </c>
      <c r="C11" s="28">
        <v>2721.1</v>
      </c>
      <c r="D11" s="29" t="s">
        <v>18</v>
      </c>
      <c r="E11" s="28">
        <v>2318.1</v>
      </c>
      <c r="F11" s="28">
        <v>6.5</v>
      </c>
      <c r="G11" s="28">
        <v>564.8</v>
      </c>
      <c r="H11" s="30">
        <f t="shared" si="0"/>
        <v>571.3</v>
      </c>
    </row>
    <row r="12" spans="1:8" ht="12">
      <c r="A12" s="3" t="s">
        <v>21</v>
      </c>
      <c r="B12" s="29">
        <v>1789.7</v>
      </c>
      <c r="C12" s="28">
        <v>1904</v>
      </c>
      <c r="D12" s="29" t="s">
        <v>18</v>
      </c>
      <c r="E12" s="28">
        <v>1401.2</v>
      </c>
      <c r="F12" s="28">
        <v>0</v>
      </c>
      <c r="G12" s="32">
        <v>256.8</v>
      </c>
      <c r="H12" s="30">
        <f t="shared" si="0"/>
        <v>256.8</v>
      </c>
    </row>
    <row r="13" spans="1:8" ht="12">
      <c r="A13" s="3" t="s">
        <v>22</v>
      </c>
      <c r="B13" s="29">
        <v>2376</v>
      </c>
      <c r="C13" s="28">
        <v>2337.9</v>
      </c>
      <c r="D13" s="29" t="s">
        <v>18</v>
      </c>
      <c r="E13" s="28">
        <v>2118.4</v>
      </c>
      <c r="F13" s="28">
        <v>0</v>
      </c>
      <c r="G13" s="32">
        <v>550</v>
      </c>
      <c r="H13" s="30">
        <f t="shared" si="0"/>
        <v>550</v>
      </c>
    </row>
    <row r="14" spans="1:8" ht="12">
      <c r="A14" s="3" t="s">
        <v>23</v>
      </c>
      <c r="B14" s="29">
        <v>1180.8</v>
      </c>
      <c r="C14" s="28">
        <v>1148.1</v>
      </c>
      <c r="D14" s="29" t="s">
        <v>18</v>
      </c>
      <c r="E14" s="28">
        <v>1073.7</v>
      </c>
      <c r="F14" s="28">
        <v>0</v>
      </c>
      <c r="G14" s="32">
        <v>259.7</v>
      </c>
      <c r="H14" s="30">
        <f t="shared" si="0"/>
        <v>259.7</v>
      </c>
    </row>
    <row r="15" spans="1:8" ht="12">
      <c r="A15" s="3" t="s">
        <v>24</v>
      </c>
      <c r="B15" s="29">
        <v>156.3</v>
      </c>
      <c r="C15" s="28">
        <v>386.9</v>
      </c>
      <c r="D15" s="29" t="s">
        <v>18</v>
      </c>
      <c r="E15" s="28">
        <v>41.8</v>
      </c>
      <c r="F15" s="28">
        <v>0</v>
      </c>
      <c r="G15" s="32">
        <v>0</v>
      </c>
      <c r="H15" s="30">
        <f t="shared" si="0"/>
        <v>0</v>
      </c>
    </row>
    <row r="16" spans="1:8" ht="12">
      <c r="A16" s="33" t="s">
        <v>25</v>
      </c>
      <c r="B16" s="29">
        <v>982.8</v>
      </c>
      <c r="C16" s="28">
        <v>1001.6</v>
      </c>
      <c r="D16" s="29" t="s">
        <v>18</v>
      </c>
      <c r="E16" s="28">
        <v>1033.7</v>
      </c>
      <c r="F16" s="28">
        <v>0</v>
      </c>
      <c r="G16" s="32">
        <v>127.9</v>
      </c>
      <c r="H16" s="30">
        <f t="shared" si="0"/>
        <v>127.9</v>
      </c>
    </row>
    <row r="17" spans="1:8" ht="12">
      <c r="A17" s="33" t="s">
        <v>26</v>
      </c>
      <c r="B17" s="29">
        <v>691.4</v>
      </c>
      <c r="C17" s="28">
        <v>643</v>
      </c>
      <c r="D17" s="29" t="s">
        <v>18</v>
      </c>
      <c r="E17" s="28">
        <v>607.8</v>
      </c>
      <c r="F17" s="28">
        <v>0</v>
      </c>
      <c r="G17" s="32">
        <v>25</v>
      </c>
      <c r="H17" s="30">
        <f>+G17+F17</f>
        <v>25</v>
      </c>
    </row>
    <row r="18" spans="1:8" ht="12">
      <c r="A18" s="33" t="s">
        <v>27</v>
      </c>
      <c r="B18" s="29">
        <v>456.8</v>
      </c>
      <c r="C18" s="28">
        <v>437.6</v>
      </c>
      <c r="D18" s="29" t="s">
        <v>18</v>
      </c>
      <c r="E18" s="28">
        <v>238.7</v>
      </c>
      <c r="F18" s="28">
        <v>0</v>
      </c>
      <c r="G18" s="32">
        <v>0</v>
      </c>
      <c r="H18" s="30">
        <f>+G18+F18</f>
        <v>0</v>
      </c>
    </row>
    <row r="19" spans="1:8" ht="12">
      <c r="A19" s="31" t="s">
        <v>28</v>
      </c>
      <c r="B19" s="29">
        <v>657.75</v>
      </c>
      <c r="C19" s="28">
        <v>724</v>
      </c>
      <c r="D19" s="29" t="s">
        <v>18</v>
      </c>
      <c r="E19" s="28">
        <v>933.7</v>
      </c>
      <c r="F19" s="28">
        <v>0</v>
      </c>
      <c r="G19" s="28">
        <v>122</v>
      </c>
      <c r="H19" s="30">
        <f>+G19+F19</f>
        <v>122</v>
      </c>
    </row>
    <row r="20" spans="1:8" ht="12">
      <c r="A20" s="3" t="s">
        <v>29</v>
      </c>
      <c r="B20" s="29">
        <v>22610.03</v>
      </c>
      <c r="C20" s="28">
        <v>22622</v>
      </c>
      <c r="D20" s="29" t="s">
        <v>18</v>
      </c>
      <c r="E20" s="28">
        <v>19440.1</v>
      </c>
      <c r="F20" s="28">
        <v>120.7</v>
      </c>
      <c r="G20" s="28">
        <v>5643.9</v>
      </c>
      <c r="H20" s="30">
        <f>+G20+F20</f>
        <v>5764.599999999999</v>
      </c>
    </row>
    <row r="21" spans="1:8" ht="12">
      <c r="A21" s="34" t="s">
        <v>30</v>
      </c>
      <c r="B21" s="30"/>
      <c r="C21" s="28"/>
      <c r="E21" s="28"/>
      <c r="G21" s="28"/>
      <c r="H21" s="30"/>
    </row>
    <row r="22" spans="1:8" ht="12">
      <c r="A22" s="3" t="s">
        <v>31</v>
      </c>
      <c r="B22" s="29">
        <v>23249</v>
      </c>
      <c r="C22" s="28">
        <f>+C20+70.9</f>
        <v>22692.9</v>
      </c>
      <c r="D22" s="29" t="s">
        <v>18</v>
      </c>
      <c r="E22" s="28">
        <f>+E20+103.8</f>
        <v>19543.899999999998</v>
      </c>
      <c r="F22" s="30">
        <f>+F20+0.9</f>
        <v>121.60000000000001</v>
      </c>
      <c r="G22" s="30">
        <f>+G20+23.6</f>
        <v>5667.5</v>
      </c>
      <c r="H22" s="30">
        <f>+G22+F22</f>
        <v>5789.1</v>
      </c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/>
      <c r="D24" s="36"/>
      <c r="E24" s="36">
        <v>21092</v>
      </c>
      <c r="F24" s="36"/>
      <c r="G24" s="36"/>
      <c r="H24" s="37">
        <v>24494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11--Wheat: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2016-06-14T14:03:15Z</dcterms:modified>
  <cp:category/>
  <cp:version/>
  <cp:contentType/>
  <cp:contentStatus/>
</cp:coreProperties>
</file>