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econ-appprod01\Data\Wheat\Outlook\"/>
    </mc:Choice>
  </mc:AlternateContent>
  <bookViews>
    <workbookView xWindow="0" yWindow="0" windowWidth="21570" windowHeight="8160" firstSheet="6" activeTab="9"/>
  </bookViews>
  <sheets>
    <sheet name="Contents" sheetId="2" r:id="rId1"/>
    <sheet name="WheatOutlookTable1" sheetId="3" r:id="rId2"/>
    <sheet name="WheatOutlookTable2" sheetId="4" r:id="rId3"/>
    <sheet name="WheatOutlookTable3" sheetId="5" r:id="rId4"/>
    <sheet name="WheatOutlookTable4" sheetId="6" r:id="rId5"/>
    <sheet name="WheatOutlookTable5" sheetId="7" r:id="rId6"/>
    <sheet name="WheatOutlookTable6" sheetId="8" r:id="rId7"/>
    <sheet name="WheatOutlookTable7" sheetId="9" r:id="rId8"/>
    <sheet name="WheatOutlookTable8" sheetId="10" r:id="rId9"/>
    <sheet name="WheatOutlookTable9" sheetId="11" r:id="rId10"/>
  </sheets>
  <definedNames>
    <definedName name="WASDE_Updated" localSheetId="0">Contents!#REF!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1" l="1"/>
  <c r="H22" i="11" s="1"/>
  <c r="F22" i="11"/>
  <c r="E22" i="11"/>
  <c r="C22" i="11"/>
  <c r="H20" i="11"/>
  <c r="H19" i="11"/>
  <c r="H18" i="11"/>
  <c r="H17" i="11"/>
  <c r="H16" i="11"/>
  <c r="H15" i="11"/>
  <c r="H14" i="11"/>
  <c r="H13" i="11"/>
  <c r="H12" i="11"/>
  <c r="H11" i="11"/>
  <c r="H10" i="11"/>
  <c r="H9" i="11"/>
</calcChain>
</file>

<file path=xl/sharedStrings.xml><?xml version="1.0" encoding="utf-8"?>
<sst xmlns="http://schemas.openxmlformats.org/spreadsheetml/2006/main" count="522" uniqueCount="194">
  <si>
    <t>Wheat Outlook Monthly Tables</t>
  </si>
  <si>
    <t>Created</t>
  </si>
  <si>
    <r>
      <rPr>
        <sz val="10"/>
        <rFont val="Arial"/>
        <family val="2"/>
      </rPr>
      <t>Updates of this data can be found at</t>
    </r>
    <r>
      <rPr>
        <u/>
        <sz val="9"/>
        <color indexed="12"/>
        <rFont val="Arial"/>
        <family val="2"/>
      </rPr>
      <t xml:space="preserve"> http://www.ers.usda.gov/publications/whs-wheat-outlook</t>
    </r>
  </si>
  <si>
    <t>Jump to a table in this workbook by selecting its worksheet tab or by clicking its link below.</t>
  </si>
  <si>
    <t>Table 1—Wheat: U.S. market year supply and disappearance</t>
  </si>
  <si>
    <t>Table 2—Wheat: U.S. market year supply and disappearance, BY CLASS</t>
  </si>
  <si>
    <t>Table 3—Wheat: Quarterly supply and disappearance (1,000 bu.)</t>
  </si>
  <si>
    <t>Table 4—Monthly food use estimates for last 12 months (1,000 bu.)</t>
  </si>
  <si>
    <t>Table 5—Wheat: National average price received by farmers ($/bu.)</t>
  </si>
  <si>
    <t>Table 6—Wheat prices, by class</t>
  </si>
  <si>
    <t>Table 7—Wheat : Average cash grain bids at selected markets ($/bu.)</t>
  </si>
  <si>
    <t>Table 8—Wheat: U.S. exports and imports for last 6 months</t>
  </si>
  <si>
    <t>Table 9—Wheat: U.S. exports, Census and Exports Sales comparison</t>
  </si>
  <si>
    <t>Contact: Gary Vocke at gvocke@ers.usda.gov</t>
  </si>
  <si>
    <t>Table 1--Wheat: U.S. market year supply and disappearance, 2/11/2016</t>
  </si>
  <si>
    <t>Item and unit</t>
  </si>
  <si>
    <t>2009/10</t>
  </si>
  <si>
    <t>2010/11</t>
  </si>
  <si>
    <t>2011/12</t>
  </si>
  <si>
    <t>2012/13</t>
  </si>
  <si>
    <t>2013/14</t>
  </si>
  <si>
    <t>2014/15</t>
  </si>
  <si>
    <t>2015/16</t>
  </si>
  <si>
    <t>Area:
Planted</t>
  </si>
  <si>
    <t>Million acres</t>
  </si>
  <si>
    <t>Harvested</t>
  </si>
  <si>
    <t>Yield</t>
  </si>
  <si>
    <t>Bushels per acre</t>
  </si>
  <si>
    <t>Supply:
Beginning stocks</t>
  </si>
  <si>
    <t>Million bushels</t>
  </si>
  <si>
    <t>Production</t>
  </si>
  <si>
    <t xml:space="preserve">Imports ¹ </t>
  </si>
  <si>
    <t>Total supply</t>
  </si>
  <si>
    <t>Disappearance:
Food use</t>
  </si>
  <si>
    <t>Seed use</t>
  </si>
  <si>
    <t>Feed and residual use</t>
  </si>
  <si>
    <t>Total domestic use</t>
  </si>
  <si>
    <t xml:space="preserve">Exports ¹ </t>
  </si>
  <si>
    <t>Total disappearance</t>
  </si>
  <si>
    <t>Ending stocks</t>
  </si>
  <si>
    <t>Stocks-to-use ratio</t>
  </si>
  <si>
    <t>Loan rate</t>
  </si>
  <si>
    <t>Dollars per bushel</t>
  </si>
  <si>
    <t>Contract/direct payment rate</t>
  </si>
  <si>
    <t xml:space="preserve">Farm price ² </t>
  </si>
  <si>
    <t>4.90-5.10</t>
  </si>
  <si>
    <t>Market value of production</t>
  </si>
  <si>
    <t>Million dollars</t>
  </si>
  <si>
    <t>Latest market year is projected; previous market year is estimated. Totals may not add due to rounding.
¹ Includes flour and selected other products expressed in grain-equivalent bushels.</t>
  </si>
  <si>
    <t>² U.S. season-average price based on monthly prices weighted by monthly marketings. Prices do not include an allowance for loans outstanding and government purchases.
Source: USDA, World Agricultural Outlook Board, World Agricultural Supply and Demand Estimates and supporting materials.</t>
  </si>
  <si>
    <t>Date run: 2/10/2016</t>
  </si>
  <si>
    <t>Table 2--Wheat by class: U.S. market year supply and disappearance, 2/11/2016</t>
  </si>
  <si>
    <t>Market year, item, and unit</t>
  </si>
  <si>
    <t>All wheat</t>
  </si>
  <si>
    <t>Hard red winter¹</t>
  </si>
  <si>
    <t>Hard red spring¹</t>
  </si>
  <si>
    <t>Soft red winter¹</t>
  </si>
  <si>
    <t>White¹</t>
  </si>
  <si>
    <t>Durum</t>
  </si>
  <si>
    <t>Area:
Planted acreage</t>
  </si>
  <si>
    <t>Harvested acreage</t>
  </si>
  <si>
    <t>Imports²</t>
  </si>
  <si>
    <t>Exports²</t>
  </si>
  <si>
    <t>Latest market year is projected; previous market year is estimated. Totals may not add due to rounding.
¹ Area and yield data are unpublished National Agricultural Statistics Service data. Supply and disappearance data, except production, are approximations.</t>
  </si>
  <si>
    <t>² Includes flour and selected other products expressed in grain-equivalent bushels.
Source: USDA, National Agricultural Statistics Service, Crop Production and unpublished data; and USDA, World Agricultural Outlook Board, World Agricultural Supply and Demand Estimates and supporting materials.</t>
  </si>
  <si>
    <t>Table 3--Wheat: U.S. quarterly supply and disappearance (million bushels), 2/11/2016</t>
  </si>
  <si>
    <t>Market year and quarter</t>
  </si>
  <si>
    <t>Imports¹</t>
  </si>
  <si>
    <t>Food use</t>
  </si>
  <si>
    <t>Exports¹</t>
  </si>
  <si>
    <t>2007/08</t>
  </si>
  <si>
    <t>Jun-Aug</t>
  </si>
  <si>
    <t>Sep-Nov</t>
  </si>
  <si>
    <t>Dec-Feb</t>
  </si>
  <si>
    <t>Mar-May</t>
  </si>
  <si>
    <t xml:space="preserve">Mkt. year
</t>
  </si>
  <si>
    <t>2008/09</t>
  </si>
  <si>
    <t>Mkt. year</t>
  </si>
  <si>
    <t>Latest market year is projected; previous market year is estimated. Totals may not add due to rounding.
¹ Includes flour and selected other products expressed in grain-equivalent bushels.
Source: USDA, World Agricultural Outlook Board, World Agricultural Supply and Demand Estimates and supporting materials.</t>
  </si>
  <si>
    <t>Table 4--Wheat: Monthly food disappearance estimates (1,000 grain-equivalent bushels), 2/11/2016</t>
  </si>
  <si>
    <t>Mkt year and month 1/</t>
  </si>
  <si>
    <t>Wheat ground for flour</t>
  </si>
  <si>
    <t>+</t>
  </si>
  <si>
    <t>Food imports²</t>
  </si>
  <si>
    <t>Nonmilled food use³</t>
  </si>
  <si>
    <t>-</t>
  </si>
  <si>
    <t>Food exports²</t>
  </si>
  <si>
    <t>=</t>
  </si>
  <si>
    <t>Food use⁴</t>
  </si>
  <si>
    <t>Jun</t>
  </si>
  <si>
    <t>Jul</t>
  </si>
  <si>
    <t>Aug</t>
  </si>
  <si>
    <t>Sep</t>
  </si>
  <si>
    <t>Oct</t>
  </si>
  <si>
    <t>Nov</t>
  </si>
  <si>
    <t>Dec</t>
  </si>
  <si>
    <t>Jan</t>
  </si>
  <si>
    <t>Feb</t>
  </si>
  <si>
    <t>Mar</t>
  </si>
  <si>
    <t>Apr</t>
  </si>
  <si>
    <t>May</t>
  </si>
  <si>
    <t>¹ Current year is preliminary. Previous year is preliminary through August of current year, estimated afterwards.
² Food imports and exports used to calculate total food use. Includes all categories of wheat flour, semolina, bulgur, and couscous and selected categories of pasta.
³ Wheat prepared for food use by processes other than milling.</t>
  </si>
  <si>
    <t>⁴ Estimated food use equals wheat ground for flour plus food imports plus nonmilled food use minus food exports. See http://www.ers.usda.gov/Briefing/Wheat/wheatfooduse.htm for more information.
Source: Data through the 2nd quarter of 2011 was calculated using data from U.S. Department of Commerce, Bureau of the Census’ Flour Milling Products (MQ311A) and U.S. Department of Commerce, Bureau of Economic Analysis’ Foreign Trade Statistics. Subsequent flour milling calculations are based on data from the North American Millers Association.</t>
  </si>
  <si>
    <t>Table 5--Wheat: National average price received by farmers (dollars per bushel), 2/11/2016</t>
  </si>
  <si>
    <t>Month</t>
  </si>
  <si>
    <t>Winter</t>
  </si>
  <si>
    <t>Other spring</t>
  </si>
  <si>
    <t>June</t>
  </si>
  <si>
    <t>July</t>
  </si>
  <si>
    <t>August</t>
  </si>
  <si>
    <t>September</t>
  </si>
  <si>
    <t>October</t>
  </si>
  <si>
    <t>November</t>
  </si>
  <si>
    <t>December</t>
  </si>
  <si>
    <t>January</t>
  </si>
  <si>
    <t>February</t>
  </si>
  <si>
    <t>March</t>
  </si>
  <si>
    <t>April</t>
  </si>
  <si>
    <t>Source: USDA, National Agricultural Statistics Service, Agricultural Prices.</t>
  </si>
  <si>
    <t>Table 6--Wheat: National average prices received by farmers by class (dollars per bushel), 2/11/2016</t>
  </si>
  <si>
    <t>Hard red winter</t>
  </si>
  <si>
    <t>Soft red winter</t>
  </si>
  <si>
    <t>Hard red spring</t>
  </si>
  <si>
    <t>White</t>
  </si>
  <si>
    <t>Table 7--Wheat: Average cash grain bids at principal markets, 2/11/2016</t>
  </si>
  <si>
    <t>No. 1 hard red winter 
(ordinary protein)
Kansas City, MO
(dollars per bushel)</t>
  </si>
  <si>
    <t>No. 1 hard red winter 
(13% protein)
Kansas City, MO
(dollars per bushel)</t>
  </si>
  <si>
    <t>No. 1 hard red winter 
(ordinary protein)
Portland, OR
(dollars per bushel)</t>
  </si>
  <si>
    <t>No. 1 hard red winter 
(ordinary protein)
Texas Gulf, TX ¹
(dollars per metric ton)</t>
  </si>
  <si>
    <t xml:space="preserve">June                     </t>
  </si>
  <si>
    <t xml:space="preserve">July                     </t>
  </si>
  <si>
    <t xml:space="preserve">August                   </t>
  </si>
  <si>
    <t xml:space="preserve">September                </t>
  </si>
  <si>
    <t xml:space="preserve">October                  </t>
  </si>
  <si>
    <t>--</t>
  </si>
  <si>
    <t xml:space="preserve">November                 </t>
  </si>
  <si>
    <t xml:space="preserve">December                 </t>
  </si>
  <si>
    <t xml:space="preserve">January                  </t>
  </si>
  <si>
    <t xml:space="preserve">February                 </t>
  </si>
  <si>
    <t xml:space="preserve">March                    </t>
  </si>
  <si>
    <t xml:space="preserve">April                    </t>
  </si>
  <si>
    <t xml:space="preserve">May                      </t>
  </si>
  <si>
    <t>No. 1 dark northern spring 
(13% protein)
Chicago, IL
(dollars per bushel)</t>
  </si>
  <si>
    <t>No. 1 dark northern spring 
(14% protein)
Chicago, IL
(dollars per bushel)</t>
  </si>
  <si>
    <t>No. 1 dark northern spring 
(14% protein)
Portland, OR
(dollars per bushel)</t>
  </si>
  <si>
    <t>No. 1 hard amber durum
Minneapolis, MN
(dollars per bushel)</t>
  </si>
  <si>
    <t>No. 2 soft red winter
St. Louis, MO
(dollars per bushel)</t>
  </si>
  <si>
    <t>No. 2 soft red winter
Chicago, IL
(dollars per bushel)</t>
  </si>
  <si>
    <t>No. 2 soft red winter
Toledo, OH
(dollars per bushel)</t>
  </si>
  <si>
    <t>No. 1 soft white
Portland, OR
(dollars per bushel)</t>
  </si>
  <si>
    <t>-- = Not available or no quote.
¹ Free on board.
Source: USDA, Agricultural Marketing Service, State Grain Reports, http://www.ams.usda.gov/AMSv1.0/ams.fetchTemplateData.do?template=TemplateS&amp;navID=MarketNewsAndTransportationData&amp;leftNav=MarketNewsAndTransportationData&amp;page=LSMarketNewsPageStateGrainReports.</t>
  </si>
  <si>
    <t>Table 8--Wheat: U.S. exports and imports for last 6 months (1,000 bushels), 2/11/2016</t>
  </si>
  <si>
    <t>Item</t>
  </si>
  <si>
    <t>Exports</t>
  </si>
  <si>
    <t>All wheat grain</t>
  </si>
  <si>
    <t>All wheat flour¹</t>
  </si>
  <si>
    <t>All wheat products²</t>
  </si>
  <si>
    <t>Total all wheat</t>
  </si>
  <si>
    <t>Imports</t>
  </si>
  <si>
    <t>Totals may not add due to rounding.
¹ Expressed in grain-equivalent bushels. Includes meal, groats, and durum.
² Expressed in grain-equivalent bushels. Includes bulgur, couscous, and selected categories of pasta.
Source: U.S. Department of Commerce, U.S. Census Bureau, Foreign Trade Statistics; and ERS calculations using Census trade statistics.</t>
  </si>
  <si>
    <t>Table 9--Wheat:  U.S. exports, Census and export sales comparison (1,000 metric tons)</t>
  </si>
  <si>
    <t>2015/16 (as of 01/28/16)</t>
  </si>
  <si>
    <t>Importing</t>
  </si>
  <si>
    <t>Out-</t>
  </si>
  <si>
    <t>country</t>
  </si>
  <si>
    <t>Shipments</t>
  </si>
  <si>
    <t>standing</t>
  </si>
  <si>
    <t>Total</t>
  </si>
  <si>
    <t xml:space="preserve">         Data</t>
  </si>
  <si>
    <t>Export</t>
  </si>
  <si>
    <t xml:space="preserve">    Export</t>
  </si>
  <si>
    <t xml:space="preserve">      source</t>
  </si>
  <si>
    <t>Census 1/</t>
  </si>
  <si>
    <t>sales 2/</t>
  </si>
  <si>
    <t xml:space="preserve">             sales 2/      </t>
  </si>
  <si>
    <t>Country:</t>
  </si>
  <si>
    <t>China</t>
  </si>
  <si>
    <t>Japan</t>
  </si>
  <si>
    <t>Mexico</t>
  </si>
  <si>
    <t>Nigeria</t>
  </si>
  <si>
    <t>Philippines</t>
  </si>
  <si>
    <t>Korean Rep.</t>
  </si>
  <si>
    <t>Egypt</t>
  </si>
  <si>
    <t>Taiwan</t>
  </si>
  <si>
    <t>Indonesia</t>
  </si>
  <si>
    <t>Venezuela</t>
  </si>
  <si>
    <t>European Union</t>
  </si>
  <si>
    <t>Total grain</t>
  </si>
  <si>
    <t>Total (including</t>
  </si>
  <si>
    <t xml:space="preserve">  products)</t>
  </si>
  <si>
    <t>USDA forecast</t>
  </si>
  <si>
    <t xml:space="preserve">  of Census</t>
  </si>
  <si>
    <r>
      <rPr>
        <vertAlign val="superscript"/>
        <sz val="9"/>
        <rFont val="Arial"/>
        <family val="2"/>
      </rPr>
      <t>1</t>
    </r>
    <r>
      <rPr>
        <sz val="9"/>
        <rFont val="Arial"/>
        <family val="2"/>
      </rPr>
      <t xml:space="preserve"> Source:  U.S. Department of Commerce, U.S. Census Bureau</t>
    </r>
  </si>
  <si>
    <r>
      <rPr>
        <vertAlign val="superscript"/>
        <sz val="9"/>
        <rFont val="Arial"/>
        <family val="2"/>
      </rPr>
      <t>2</t>
    </r>
    <r>
      <rPr>
        <sz val="9"/>
        <rFont val="Arial"/>
        <family val="2"/>
      </rPr>
      <t xml:space="preserve"> Source:  USDA, Foreign Agricultural Service, </t>
    </r>
    <r>
      <rPr>
        <i/>
        <sz val="9"/>
        <rFont val="Arial"/>
        <family val="2"/>
      </rPr>
      <t>U.S. Export Sales</t>
    </r>
    <r>
      <rPr>
        <sz val="9"/>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</si>
</sst>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10409]###,###,###.0"/>
    <numFmt numFmtId="165" formatCode="[$-10409]0.00"/>
    <numFmt numFmtId="166" formatCode="[$-10409]###,###,###"/>
    <numFmt numFmtId="167" formatCode="[$-10409]#,###.00"/>
    <numFmt numFmtId="168" formatCode="[$-10409]#,###,###"/>
    <numFmt numFmtId="169" formatCode="[$-10409]#,##0.00;\-#,##0.00"/>
    <numFmt numFmtId="170" formatCode="[$-10409]#,##0;\-#,##0"/>
  </numFmts>
  <fonts count="17" x14ac:knownFonts="1">
    <font>
      <sz val="11"/>
      <color theme="1"/>
      <name val="Calibri"/>
      <family val="2"/>
      <scheme val="minor"/>
    </font>
    <font>
      <sz val="11"/>
      <color theme="1"/>
      <name val="Calibri"/>
      <family val="2"/>
      <scheme val="minor"/>
    </font>
    <font>
      <sz val="10"/>
      <name val="Arial"/>
    </font>
    <font>
      <sz val="10"/>
      <name val="Arial"/>
      <family val="2"/>
    </font>
    <font>
      <b/>
      <sz val="12"/>
      <name val="Arial"/>
      <family val="2"/>
    </font>
    <font>
      <b/>
      <sz val="10"/>
      <name val="Arial"/>
      <family val="2"/>
    </font>
    <font>
      <u/>
      <sz val="10"/>
      <color indexed="12"/>
      <name val="Arial"/>
      <family val="2"/>
    </font>
    <font>
      <u/>
      <sz val="9"/>
      <color indexed="12"/>
      <name val="Arial"/>
      <family val="2"/>
    </font>
    <font>
      <sz val="8"/>
      <color indexed="8"/>
      <name val="Arial"/>
      <family val="2"/>
    </font>
    <font>
      <i/>
      <sz val="8"/>
      <color indexed="8"/>
      <name val="Arial"/>
      <family val="2"/>
    </font>
    <font>
      <sz val="9"/>
      <color indexed="8"/>
      <name val="Arial"/>
      <family val="2"/>
    </font>
    <font>
      <sz val="8"/>
      <color indexed="8"/>
      <name val="Arial Unicode MS"/>
      <family val="2"/>
    </font>
    <font>
      <sz val="2"/>
      <color indexed="8"/>
      <name val="Arial"/>
      <family val="2"/>
    </font>
    <font>
      <sz val="9"/>
      <name val="Arial"/>
      <family val="2"/>
    </font>
    <font>
      <sz val="9"/>
      <color theme="1"/>
      <name val="Arial"/>
      <family val="2"/>
    </font>
    <font>
      <vertAlign val="superscript"/>
      <sz val="9"/>
      <name val="Arial"/>
      <family val="2"/>
    </font>
    <font>
      <i/>
      <sz val="9"/>
      <name val="Arial"/>
      <family val="2"/>
    </font>
  </fonts>
  <fills count="2">
    <fill>
      <patternFill patternType="none"/>
    </fill>
    <fill>
      <patternFill patternType="gray125"/>
    </fill>
  </fills>
  <borders count="13">
    <border>
      <left/>
      <right/>
      <top/>
      <bottom/>
      <diagonal/>
    </border>
    <border>
      <left/>
      <right/>
      <top style="thin">
        <color indexed="8"/>
      </top>
      <bottom style="thin">
        <color indexed="8"/>
      </bottom>
      <diagonal/>
    </border>
    <border>
      <left/>
      <right/>
      <top style="thin">
        <color indexed="8"/>
      </top>
      <bottom/>
      <diagonal/>
    </border>
    <border>
      <left/>
      <right/>
      <top/>
      <bottom style="thin">
        <color indexed="8"/>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6" fillId="0" borderId="0" applyNumberFormat="0" applyFill="0" applyBorder="0" applyAlignment="0" applyProtection="0">
      <alignment vertical="top"/>
      <protection locked="0"/>
    </xf>
    <xf numFmtId="0" fontId="3" fillId="0" borderId="0"/>
  </cellStyleXfs>
  <cellXfs count="99">
    <xf numFmtId="0" fontId="0" fillId="0" borderId="0" xfId="0"/>
    <xf numFmtId="0" fontId="3" fillId="0" borderId="0" xfId="2" applyFont="1" applyAlignment="1">
      <alignment vertical="top" wrapText="1"/>
    </xf>
    <xf numFmtId="0" fontId="3" fillId="0" borderId="0" xfId="2" applyFont="1"/>
    <xf numFmtId="0" fontId="4" fillId="0" borderId="0" xfId="2" applyFont="1" applyAlignment="1">
      <alignment vertical="top"/>
    </xf>
    <xf numFmtId="0" fontId="5" fillId="0" borderId="0" xfId="2" applyFont="1" applyAlignment="1">
      <alignment vertical="top"/>
    </xf>
    <xf numFmtId="0" fontId="3" fillId="0" borderId="0" xfId="2" applyFont="1" applyAlignment="1">
      <alignment vertical="top"/>
    </xf>
    <xf numFmtId="0" fontId="6" fillId="0" borderId="0" xfId="3" applyAlignment="1" applyProtection="1">
      <alignment vertical="top" wrapText="1"/>
    </xf>
    <xf numFmtId="0" fontId="6" fillId="0" borderId="0" xfId="3" applyAlignment="1" applyProtection="1"/>
    <xf numFmtId="0" fontId="2" fillId="0" borderId="0" xfId="2"/>
    <xf numFmtId="0" fontId="3" fillId="0" borderId="0" xfId="4"/>
    <xf numFmtId="0" fontId="8" fillId="0" borderId="1" xfId="4" applyFont="1" applyBorder="1" applyAlignment="1" applyProtection="1">
      <alignment horizontal="right" vertical="top" wrapText="1" readingOrder="1"/>
      <protection locked="0"/>
    </xf>
    <xf numFmtId="0" fontId="8" fillId="0" borderId="0" xfId="4" applyFont="1" applyAlignment="1" applyProtection="1">
      <alignment vertical="top" wrapText="1" readingOrder="1"/>
      <protection locked="0"/>
    </xf>
    <xf numFmtId="0" fontId="8" fillId="0" borderId="0" xfId="4" applyFont="1" applyAlignment="1" applyProtection="1">
      <alignment wrapText="1" readingOrder="1"/>
      <protection locked="0"/>
    </xf>
    <xf numFmtId="164" fontId="8" fillId="0" borderId="0" xfId="4" applyNumberFormat="1" applyFont="1" applyAlignment="1" applyProtection="1">
      <alignment horizontal="right" wrapText="1" readingOrder="1"/>
      <protection locked="0"/>
    </xf>
    <xf numFmtId="0" fontId="8" fillId="0" borderId="0" xfId="4" applyFont="1" applyAlignment="1" applyProtection="1">
      <alignment horizontal="right" wrapText="1" readingOrder="1"/>
      <protection locked="0"/>
    </xf>
    <xf numFmtId="165" fontId="8" fillId="0" borderId="0" xfId="4" applyNumberFormat="1" applyFont="1" applyAlignment="1" applyProtection="1">
      <alignment horizontal="right" wrapText="1" readingOrder="1"/>
      <protection locked="0"/>
    </xf>
    <xf numFmtId="166" fontId="8" fillId="0" borderId="0" xfId="4" applyNumberFormat="1" applyFont="1" applyAlignment="1" applyProtection="1">
      <alignment horizontal="right" wrapText="1" readingOrder="1"/>
      <protection locked="0"/>
    </xf>
    <xf numFmtId="0" fontId="8" fillId="0" borderId="1" xfId="4" applyFont="1" applyBorder="1" applyAlignment="1" applyProtection="1">
      <alignment horizontal="right" wrapText="1" readingOrder="1"/>
      <protection locked="0"/>
    </xf>
    <xf numFmtId="167" fontId="8" fillId="0" borderId="0" xfId="4" applyNumberFormat="1" applyFont="1" applyAlignment="1" applyProtection="1">
      <alignment horizontal="right" wrapText="1" readingOrder="1"/>
      <protection locked="0"/>
    </xf>
    <xf numFmtId="0" fontId="8" fillId="0" borderId="3" xfId="4" applyFont="1" applyBorder="1" applyAlignment="1" applyProtection="1">
      <alignment horizontal="right" wrapText="1" readingOrder="1"/>
      <protection locked="0"/>
    </xf>
    <xf numFmtId="166" fontId="8" fillId="0" borderId="0" xfId="4" applyNumberFormat="1" applyFont="1" applyAlignment="1" applyProtection="1">
      <alignment horizontal="right" vertical="top" wrapText="1" readingOrder="1"/>
      <protection locked="0"/>
    </xf>
    <xf numFmtId="0" fontId="8" fillId="0" borderId="0" xfId="4" applyFont="1" applyAlignment="1" applyProtection="1">
      <alignment horizontal="right" vertical="top" wrapText="1" readingOrder="1"/>
      <protection locked="0"/>
    </xf>
    <xf numFmtId="0" fontId="8" fillId="0" borderId="3" xfId="4" applyFont="1" applyBorder="1" applyAlignment="1" applyProtection="1">
      <alignment vertical="top" wrapText="1" readingOrder="1"/>
      <protection locked="0"/>
    </xf>
    <xf numFmtId="0" fontId="8" fillId="0" borderId="3" xfId="4" applyFont="1" applyBorder="1" applyAlignment="1" applyProtection="1">
      <alignment horizontal="right" vertical="top" wrapText="1" readingOrder="1"/>
      <protection locked="0"/>
    </xf>
    <xf numFmtId="0" fontId="8" fillId="0" borderId="3" xfId="4" applyFont="1" applyBorder="1" applyAlignment="1" applyProtection="1">
      <alignment horizontal="center" vertical="top" wrapText="1" readingOrder="1"/>
      <protection locked="0"/>
    </xf>
    <xf numFmtId="0" fontId="11" fillId="0" borderId="3" xfId="4" applyFont="1" applyBorder="1" applyAlignment="1" applyProtection="1">
      <alignment horizontal="center" vertical="top" wrapText="1" readingOrder="1"/>
      <protection locked="0"/>
    </xf>
    <xf numFmtId="0" fontId="8" fillId="0" borderId="0" xfId="4" applyFont="1" applyAlignment="1" applyProtection="1">
      <alignment horizontal="left" vertical="top" wrapText="1" readingOrder="1"/>
      <protection locked="0"/>
    </xf>
    <xf numFmtId="0" fontId="10" fillId="0" borderId="0" xfId="4" applyFont="1" applyAlignment="1" applyProtection="1">
      <alignment horizontal="center" wrapText="1" readingOrder="1"/>
      <protection locked="0"/>
    </xf>
    <xf numFmtId="168" fontId="8" fillId="0" borderId="0" xfId="4" applyNumberFormat="1" applyFont="1" applyAlignment="1" applyProtection="1">
      <alignment horizontal="right" wrapText="1" readingOrder="1"/>
      <protection locked="0"/>
    </xf>
    <xf numFmtId="169" fontId="8" fillId="0" borderId="0" xfId="4" applyNumberFormat="1" applyFont="1" applyAlignment="1" applyProtection="1">
      <alignment horizontal="center" vertical="top" wrapText="1" readingOrder="1"/>
      <protection locked="0"/>
    </xf>
    <xf numFmtId="0" fontId="8" fillId="0" borderId="0" xfId="4" applyFont="1" applyAlignment="1" applyProtection="1">
      <alignment horizontal="center" vertical="top" wrapText="1" readingOrder="1"/>
      <protection locked="0"/>
    </xf>
    <xf numFmtId="169" fontId="8" fillId="0" borderId="3" xfId="4" applyNumberFormat="1" applyFont="1" applyBorder="1" applyAlignment="1" applyProtection="1">
      <alignment horizontal="center" vertical="top" wrapText="1" readingOrder="1"/>
      <protection locked="0"/>
    </xf>
    <xf numFmtId="0" fontId="8" fillId="0" borderId="3" xfId="4" applyFont="1" applyBorder="1" applyAlignment="1" applyProtection="1">
      <alignment horizontal="center" wrapText="1" readingOrder="1"/>
      <protection locked="0"/>
    </xf>
    <xf numFmtId="0" fontId="8" fillId="0" borderId="0" xfId="4" applyFont="1" applyAlignment="1" applyProtection="1">
      <alignment vertical="center" wrapText="1" readingOrder="1"/>
      <protection locked="0"/>
    </xf>
    <xf numFmtId="169" fontId="8" fillId="0" borderId="0" xfId="4" applyNumberFormat="1" applyFont="1" applyAlignment="1" applyProtection="1">
      <alignment horizontal="center" vertical="center" wrapText="1" readingOrder="1"/>
      <protection locked="0"/>
    </xf>
    <xf numFmtId="0" fontId="8" fillId="0" borderId="0" xfId="4" applyFont="1" applyAlignment="1" applyProtection="1">
      <alignment horizontal="center" vertical="center" wrapText="1" readingOrder="1"/>
      <protection locked="0"/>
    </xf>
    <xf numFmtId="0" fontId="8" fillId="0" borderId="3" xfId="4" applyFont="1" applyBorder="1" applyAlignment="1" applyProtection="1">
      <alignment horizontal="center" vertical="center" wrapText="1" readingOrder="1"/>
      <protection locked="0"/>
    </xf>
    <xf numFmtId="0" fontId="8" fillId="0" borderId="2" xfId="4" applyFont="1" applyBorder="1" applyAlignment="1" applyProtection="1">
      <alignment horizontal="right" wrapText="1" readingOrder="1"/>
      <protection locked="0"/>
    </xf>
    <xf numFmtId="170" fontId="8" fillId="0" borderId="0" xfId="4" applyNumberFormat="1" applyFont="1" applyAlignment="1" applyProtection="1">
      <alignment horizontal="right" vertical="top" wrapText="1" readingOrder="1"/>
      <protection locked="0"/>
    </xf>
    <xf numFmtId="0" fontId="12" fillId="0" borderId="0" xfId="4" applyFont="1" applyAlignment="1" applyProtection="1">
      <alignment vertical="top" wrapText="1" readingOrder="1"/>
      <protection locked="0"/>
    </xf>
    <xf numFmtId="0" fontId="12" fillId="0" borderId="3" xfId="4" applyFont="1" applyBorder="1" applyAlignment="1" applyProtection="1">
      <alignment vertical="top" wrapText="1" readingOrder="1"/>
      <protection locked="0"/>
    </xf>
    <xf numFmtId="0" fontId="13" fillId="0" borderId="0" xfId="0" quotePrefix="1" applyFont="1" applyBorder="1" applyAlignment="1">
      <alignment horizontal="left"/>
    </xf>
    <xf numFmtId="43" fontId="13" fillId="0" borderId="0" xfId="1" applyNumberFormat="1" applyFont="1"/>
    <xf numFmtId="0" fontId="13" fillId="0" borderId="0" xfId="0" applyFont="1"/>
    <xf numFmtId="0" fontId="14" fillId="0" borderId="0" xfId="0" applyFont="1"/>
    <xf numFmtId="0" fontId="13" fillId="0" borderId="4" xfId="0" applyFont="1" applyBorder="1"/>
    <xf numFmtId="43" fontId="13" fillId="0" borderId="5" xfId="1" quotePrefix="1" applyNumberFormat="1" applyFont="1" applyBorder="1" applyAlignment="1">
      <alignment horizontal="centerContinuous"/>
    </xf>
    <xf numFmtId="43" fontId="13" fillId="0" borderId="6" xfId="1" applyNumberFormat="1" applyFont="1" applyBorder="1" applyAlignment="1">
      <alignment horizontal="centerContinuous"/>
    </xf>
    <xf numFmtId="0" fontId="13" fillId="0" borderId="5" xfId="0" applyFont="1" applyBorder="1" applyAlignment="1">
      <alignment horizontal="centerContinuous"/>
    </xf>
    <xf numFmtId="0" fontId="13" fillId="0" borderId="7" xfId="0" applyFont="1" applyBorder="1"/>
    <xf numFmtId="43" fontId="13" fillId="0" borderId="4" xfId="1" applyNumberFormat="1" applyFont="1" applyBorder="1" applyAlignment="1">
      <alignment horizontal="center"/>
    </xf>
    <xf numFmtId="43" fontId="13" fillId="0" borderId="0" xfId="1" applyNumberFormat="1" applyFont="1" applyBorder="1" applyAlignment="1">
      <alignment horizontal="center"/>
    </xf>
    <xf numFmtId="0" fontId="13" fillId="0" borderId="0" xfId="0" applyFont="1" applyBorder="1" applyAlignment="1">
      <alignment horizontal="center"/>
    </xf>
    <xf numFmtId="0" fontId="13" fillId="0" borderId="8" xfId="0" applyFont="1" applyBorder="1"/>
    <xf numFmtId="43" fontId="13" fillId="0" borderId="9" xfId="1" applyNumberFormat="1" applyFont="1" applyBorder="1" applyAlignment="1">
      <alignment horizontal="centerContinuous"/>
    </xf>
    <xf numFmtId="43" fontId="13" fillId="0" borderId="8" xfId="1" applyNumberFormat="1" applyFont="1" applyBorder="1" applyAlignment="1">
      <alignment horizontal="centerContinuous"/>
    </xf>
    <xf numFmtId="43" fontId="13" fillId="0" borderId="10" xfId="1" applyNumberFormat="1" applyFont="1" applyBorder="1" applyAlignment="1">
      <alignment horizontal="left"/>
    </xf>
    <xf numFmtId="0" fontId="14" fillId="0" borderId="9" xfId="0" applyFont="1" applyBorder="1"/>
    <xf numFmtId="0" fontId="13" fillId="0" borderId="9" xfId="0" applyFont="1" applyBorder="1" applyAlignment="1">
      <alignment horizontal="center"/>
    </xf>
    <xf numFmtId="0" fontId="13" fillId="0" borderId="7" xfId="0" quotePrefix="1" applyFont="1" applyBorder="1" applyAlignment="1">
      <alignment horizontal="left"/>
    </xf>
    <xf numFmtId="43" fontId="13" fillId="0" borderId="11" xfId="1" applyNumberFormat="1" applyFont="1" applyBorder="1" applyAlignment="1">
      <alignment horizontal="right"/>
    </xf>
    <xf numFmtId="43" fontId="13" fillId="0" borderId="0" xfId="1" applyNumberFormat="1" applyFont="1" applyAlignment="1">
      <alignment horizontal="centerContinuous"/>
    </xf>
    <xf numFmtId="0" fontId="13" fillId="0" borderId="0" xfId="0" applyFont="1" applyAlignment="1">
      <alignment horizontal="centerContinuous"/>
    </xf>
    <xf numFmtId="0" fontId="13" fillId="0" borderId="8" xfId="0" quotePrefix="1" applyFont="1" applyBorder="1" applyAlignment="1">
      <alignment horizontal="left"/>
    </xf>
    <xf numFmtId="43" fontId="13" fillId="0" borderId="12" xfId="1" applyNumberFormat="1" applyFont="1" applyBorder="1" applyAlignment="1">
      <alignment horizontal="right"/>
    </xf>
    <xf numFmtId="0" fontId="13" fillId="0" borderId="9" xfId="0" applyFont="1" applyBorder="1" applyAlignment="1">
      <alignment horizontal="centerContinuous"/>
    </xf>
    <xf numFmtId="43" fontId="13" fillId="0" borderId="0" xfId="1" applyNumberFormat="1" applyFont="1" applyAlignment="1">
      <alignment horizontal="center"/>
    </xf>
    <xf numFmtId="2" fontId="13" fillId="0" borderId="0" xfId="0" applyNumberFormat="1" applyFont="1"/>
    <xf numFmtId="3" fontId="13" fillId="0" borderId="0" xfId="0" applyNumberFormat="1" applyFont="1"/>
    <xf numFmtId="3" fontId="13" fillId="0" borderId="0" xfId="0" applyNumberFormat="1" applyFont="1" applyAlignment="1">
      <alignment horizontal="right"/>
    </xf>
    <xf numFmtId="3" fontId="13" fillId="0" borderId="0" xfId="0" applyNumberFormat="1" applyFont="1" applyAlignment="1">
      <alignment horizontal="center"/>
    </xf>
    <xf numFmtId="3" fontId="14" fillId="0" borderId="0" xfId="0" applyNumberFormat="1" applyFont="1"/>
    <xf numFmtId="0" fontId="13" fillId="0" borderId="0" xfId="0" applyFont="1" applyBorder="1"/>
    <xf numFmtId="3" fontId="13" fillId="0" borderId="0" xfId="0" applyNumberFormat="1" applyFont="1" applyBorder="1"/>
    <xf numFmtId="0" fontId="13" fillId="0" borderId="0" xfId="0" applyFont="1" applyFill="1" applyBorder="1"/>
    <xf numFmtId="0" fontId="13" fillId="0" borderId="0" xfId="0" quotePrefix="1" applyFont="1" applyAlignment="1">
      <alignment horizontal="left"/>
    </xf>
    <xf numFmtId="0" fontId="13" fillId="0" borderId="9" xfId="0" applyFont="1" applyBorder="1"/>
    <xf numFmtId="3" fontId="13" fillId="0" borderId="9" xfId="0" applyNumberFormat="1" applyFont="1" applyBorder="1"/>
    <xf numFmtId="0" fontId="8" fillId="0" borderId="0" xfId="4" applyFont="1" applyAlignment="1" applyProtection="1">
      <alignment wrapText="1" readingOrder="1"/>
      <protection locked="0"/>
    </xf>
    <xf numFmtId="0" fontId="3" fillId="0" borderId="0" xfId="4"/>
    <xf numFmtId="0" fontId="8" fillId="0" borderId="1" xfId="4" applyFont="1" applyBorder="1" applyAlignment="1" applyProtection="1">
      <alignment horizontal="left" vertical="top" wrapText="1" readingOrder="1"/>
      <protection locked="0"/>
    </xf>
    <xf numFmtId="0" fontId="3" fillId="0" borderId="1" xfId="4" applyBorder="1" applyAlignment="1" applyProtection="1">
      <alignment vertical="top" wrapText="1"/>
      <protection locked="0"/>
    </xf>
    <xf numFmtId="0" fontId="8" fillId="0" borderId="0" xfId="4" applyFont="1" applyAlignment="1" applyProtection="1">
      <alignment vertical="top" wrapText="1" readingOrder="1"/>
      <protection locked="0"/>
    </xf>
    <xf numFmtId="0" fontId="8" fillId="0" borderId="2" xfId="4" applyFont="1" applyBorder="1" applyAlignment="1" applyProtection="1">
      <alignment vertical="top" wrapText="1" readingOrder="1"/>
      <protection locked="0"/>
    </xf>
    <xf numFmtId="0" fontId="3" fillId="0" borderId="2" xfId="4" applyBorder="1" applyAlignment="1" applyProtection="1">
      <alignment vertical="top" wrapText="1"/>
      <protection locked="0"/>
    </xf>
    <xf numFmtId="0" fontId="9" fillId="0" borderId="0" xfId="4" applyFont="1" applyAlignment="1" applyProtection="1">
      <alignment horizontal="right" vertical="top" wrapText="1" readingOrder="1"/>
      <protection locked="0"/>
    </xf>
    <xf numFmtId="0" fontId="8" fillId="0" borderId="0" xfId="4" applyFont="1" applyAlignment="1" applyProtection="1">
      <alignment vertical="center" wrapText="1" readingOrder="1"/>
      <protection locked="0"/>
    </xf>
    <xf numFmtId="0" fontId="8" fillId="0" borderId="1" xfId="4" applyFont="1" applyBorder="1" applyAlignment="1" applyProtection="1">
      <alignment wrapText="1" readingOrder="1"/>
      <protection locked="0"/>
    </xf>
    <xf numFmtId="0" fontId="3" fillId="0" borderId="3" xfId="4" applyBorder="1" applyAlignment="1" applyProtection="1">
      <alignment vertical="top" wrapText="1"/>
      <protection locked="0"/>
    </xf>
    <xf numFmtId="0" fontId="9" fillId="0" borderId="0" xfId="4" applyFont="1" applyAlignment="1" applyProtection="1">
      <alignment horizontal="right" vertical="center" wrapText="1" readingOrder="1"/>
      <protection locked="0"/>
    </xf>
    <xf numFmtId="0" fontId="8" fillId="0" borderId="3" xfId="4" applyFont="1" applyBorder="1" applyAlignment="1" applyProtection="1">
      <alignment wrapText="1" readingOrder="1"/>
      <protection locked="0"/>
    </xf>
    <xf numFmtId="0" fontId="10" fillId="0" borderId="2" xfId="4" applyFont="1" applyBorder="1" applyAlignment="1" applyProtection="1">
      <alignment horizontal="right" vertical="top" wrapText="1" readingOrder="1"/>
      <protection locked="0"/>
    </xf>
    <xf numFmtId="0" fontId="8" fillId="0" borderId="0" xfId="4" applyFont="1" applyAlignment="1" applyProtection="1">
      <alignment horizontal="left" vertical="top" wrapText="1" readingOrder="1"/>
      <protection locked="0"/>
    </xf>
    <xf numFmtId="0" fontId="11" fillId="0" borderId="2" xfId="4" applyFont="1" applyBorder="1" applyAlignment="1" applyProtection="1">
      <alignment vertical="top" wrapText="1" readingOrder="1"/>
      <protection locked="0"/>
    </xf>
    <xf numFmtId="0" fontId="11" fillId="0" borderId="0" xfId="4" applyFont="1" applyAlignment="1" applyProtection="1">
      <alignment vertical="top" wrapText="1" readingOrder="1"/>
      <protection locked="0"/>
    </xf>
    <xf numFmtId="0" fontId="8" fillId="0" borderId="1" xfId="4" applyFont="1" applyBorder="1" applyAlignment="1" applyProtection="1">
      <alignment vertical="top" wrapText="1" readingOrder="1"/>
      <protection locked="0"/>
    </xf>
    <xf numFmtId="0" fontId="8" fillId="0" borderId="2" xfId="4" applyFont="1" applyBorder="1" applyAlignment="1" applyProtection="1">
      <alignment horizontal="center" vertical="top" wrapText="1" readingOrder="1"/>
      <protection locked="0"/>
    </xf>
    <xf numFmtId="0" fontId="8" fillId="0" borderId="2" xfId="4" applyFont="1" applyBorder="1" applyAlignment="1" applyProtection="1">
      <alignment horizontal="center" vertical="center" wrapText="1" readingOrder="1"/>
      <protection locked="0"/>
    </xf>
    <xf numFmtId="0" fontId="8" fillId="0" borderId="1" xfId="4" applyFont="1" applyBorder="1" applyAlignment="1" applyProtection="1">
      <alignment horizontal="left" wrapText="1" readingOrder="1"/>
      <protection locked="0"/>
    </xf>
  </cellXfs>
  <cellStyles count="5">
    <cellStyle name="Comma" xfId="1" builtinId="3"/>
    <cellStyle name="Hyperlink" xfId="3" builtinId="8"/>
    <cellStyle name="Normal" xfId="0" builtinId="0"/>
    <cellStyle name="Normal 2" xfId="2"/>
    <cellStyle name="Normal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4171950</xdr:colOff>
      <xdr:row>0</xdr:row>
      <xdr:rowOff>552450</xdr:rowOff>
    </xdr:to>
    <xdr:pic>
      <xdr:nvPicPr>
        <xdr:cNvPr id="2" name="Picture 1" descr="Print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47625"/>
          <a:ext cx="40767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47625</xdr:rowOff>
    </xdr:from>
    <xdr:to>
      <xdr:col>0</xdr:col>
      <xdr:colOff>4171950</xdr:colOff>
      <xdr:row>0</xdr:row>
      <xdr:rowOff>552450</xdr:rowOff>
    </xdr:to>
    <xdr:pic>
      <xdr:nvPicPr>
        <xdr:cNvPr id="3" name="Picture 2" descr="Print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47625"/>
          <a:ext cx="40767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47625</xdr:rowOff>
    </xdr:from>
    <xdr:to>
      <xdr:col>0</xdr:col>
      <xdr:colOff>4171950</xdr:colOff>
      <xdr:row>0</xdr:row>
      <xdr:rowOff>552450</xdr:rowOff>
    </xdr:to>
    <xdr:pic>
      <xdr:nvPicPr>
        <xdr:cNvPr id="4" name="Picture 3" descr="Print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47625"/>
          <a:ext cx="40767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47625</xdr:rowOff>
    </xdr:from>
    <xdr:to>
      <xdr:col>0</xdr:col>
      <xdr:colOff>4171950</xdr:colOff>
      <xdr:row>0</xdr:row>
      <xdr:rowOff>552450</xdr:rowOff>
    </xdr:to>
    <xdr:pic>
      <xdr:nvPicPr>
        <xdr:cNvPr id="5" name="Picture 4" descr="Print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47625"/>
          <a:ext cx="40767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47625</xdr:rowOff>
    </xdr:from>
    <xdr:to>
      <xdr:col>0</xdr:col>
      <xdr:colOff>4171950</xdr:colOff>
      <xdr:row>0</xdr:row>
      <xdr:rowOff>552450</xdr:rowOff>
    </xdr:to>
    <xdr:pic>
      <xdr:nvPicPr>
        <xdr:cNvPr id="6" name="Picture 5" descr="Print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47625"/>
          <a:ext cx="40767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47625</xdr:rowOff>
    </xdr:from>
    <xdr:to>
      <xdr:col>0</xdr:col>
      <xdr:colOff>4171950</xdr:colOff>
      <xdr:row>0</xdr:row>
      <xdr:rowOff>552450</xdr:rowOff>
    </xdr:to>
    <xdr:pic>
      <xdr:nvPicPr>
        <xdr:cNvPr id="7" name="Picture 6" descr="Print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47625"/>
          <a:ext cx="40767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47625</xdr:rowOff>
    </xdr:from>
    <xdr:to>
      <xdr:col>0</xdr:col>
      <xdr:colOff>4171950</xdr:colOff>
      <xdr:row>0</xdr:row>
      <xdr:rowOff>552450</xdr:rowOff>
    </xdr:to>
    <xdr:pic>
      <xdr:nvPicPr>
        <xdr:cNvPr id="8" name="Picture 7" descr="Print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47625"/>
          <a:ext cx="40767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47625</xdr:rowOff>
    </xdr:from>
    <xdr:to>
      <xdr:col>0</xdr:col>
      <xdr:colOff>4171950</xdr:colOff>
      <xdr:row>0</xdr:row>
      <xdr:rowOff>552450</xdr:rowOff>
    </xdr:to>
    <xdr:pic>
      <xdr:nvPicPr>
        <xdr:cNvPr id="9" name="Picture 8" descr="Print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47625"/>
          <a:ext cx="40767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rs.usda.gov/publications/whs-wheat-outloo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hyperlink" Target="http://www.ams.usda.gov/AMSv1.0/ams.fetchTemplateData.do?template=TemplateS&amp;navID=MarketNewsAndTransportationData&amp;leftNav=MarketNewsAndTransportationData&amp;page=LSMarketNewsPageStateGrainRepo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A27"/>
  <sheetViews>
    <sheetView workbookViewId="0">
      <selection activeCell="A4" sqref="A4"/>
    </sheetView>
  </sheetViews>
  <sheetFormatPr defaultRowHeight="12.75" x14ac:dyDescent="0.2"/>
  <cols>
    <col min="1" max="1" width="79.140625" style="2" customWidth="1"/>
    <col min="2" max="256" width="9.140625" style="2"/>
    <col min="257" max="257" width="79.140625" style="2" customWidth="1"/>
    <col min="258" max="512" width="9.140625" style="2"/>
    <col min="513" max="513" width="79.140625" style="2" customWidth="1"/>
    <col min="514" max="768" width="9.140625" style="2"/>
    <col min="769" max="769" width="79.140625" style="2" customWidth="1"/>
    <col min="770" max="1024" width="9.140625" style="2"/>
    <col min="1025" max="1025" width="79.140625" style="2" customWidth="1"/>
    <col min="1026" max="1280" width="9.140625" style="2"/>
    <col min="1281" max="1281" width="79.140625" style="2" customWidth="1"/>
    <col min="1282" max="1536" width="9.140625" style="2"/>
    <col min="1537" max="1537" width="79.140625" style="2" customWidth="1"/>
    <col min="1538" max="1792" width="9.140625" style="2"/>
    <col min="1793" max="1793" width="79.140625" style="2" customWidth="1"/>
    <col min="1794" max="2048" width="9.140625" style="2"/>
    <col min="2049" max="2049" width="79.140625" style="2" customWidth="1"/>
    <col min="2050" max="2304" width="9.140625" style="2"/>
    <col min="2305" max="2305" width="79.140625" style="2" customWidth="1"/>
    <col min="2306" max="2560" width="9.140625" style="2"/>
    <col min="2561" max="2561" width="79.140625" style="2" customWidth="1"/>
    <col min="2562" max="2816" width="9.140625" style="2"/>
    <col min="2817" max="2817" width="79.140625" style="2" customWidth="1"/>
    <col min="2818" max="3072" width="9.140625" style="2"/>
    <col min="3073" max="3073" width="79.140625" style="2" customWidth="1"/>
    <col min="3074" max="3328" width="9.140625" style="2"/>
    <col min="3329" max="3329" width="79.140625" style="2" customWidth="1"/>
    <col min="3330" max="3584" width="9.140625" style="2"/>
    <col min="3585" max="3585" width="79.140625" style="2" customWidth="1"/>
    <col min="3586" max="3840" width="9.140625" style="2"/>
    <col min="3841" max="3841" width="79.140625" style="2" customWidth="1"/>
    <col min="3842" max="4096" width="9.140625" style="2"/>
    <col min="4097" max="4097" width="79.140625" style="2" customWidth="1"/>
    <col min="4098" max="4352" width="9.140625" style="2"/>
    <col min="4353" max="4353" width="79.140625" style="2" customWidth="1"/>
    <col min="4354" max="4608" width="9.140625" style="2"/>
    <col min="4609" max="4609" width="79.140625" style="2" customWidth="1"/>
    <col min="4610" max="4864" width="9.140625" style="2"/>
    <col min="4865" max="4865" width="79.140625" style="2" customWidth="1"/>
    <col min="4866" max="5120" width="9.140625" style="2"/>
    <col min="5121" max="5121" width="79.140625" style="2" customWidth="1"/>
    <col min="5122" max="5376" width="9.140625" style="2"/>
    <col min="5377" max="5377" width="79.140625" style="2" customWidth="1"/>
    <col min="5378" max="5632" width="9.140625" style="2"/>
    <col min="5633" max="5633" width="79.140625" style="2" customWidth="1"/>
    <col min="5634" max="5888" width="9.140625" style="2"/>
    <col min="5889" max="5889" width="79.140625" style="2" customWidth="1"/>
    <col min="5890" max="6144" width="9.140625" style="2"/>
    <col min="6145" max="6145" width="79.140625" style="2" customWidth="1"/>
    <col min="6146" max="6400" width="9.140625" style="2"/>
    <col min="6401" max="6401" width="79.140625" style="2" customWidth="1"/>
    <col min="6402" max="6656" width="9.140625" style="2"/>
    <col min="6657" max="6657" width="79.140625" style="2" customWidth="1"/>
    <col min="6658" max="6912" width="9.140625" style="2"/>
    <col min="6913" max="6913" width="79.140625" style="2" customWidth="1"/>
    <col min="6914" max="7168" width="9.140625" style="2"/>
    <col min="7169" max="7169" width="79.140625" style="2" customWidth="1"/>
    <col min="7170" max="7424" width="9.140625" style="2"/>
    <col min="7425" max="7425" width="79.140625" style="2" customWidth="1"/>
    <col min="7426" max="7680" width="9.140625" style="2"/>
    <col min="7681" max="7681" width="79.140625" style="2" customWidth="1"/>
    <col min="7682" max="7936" width="9.140625" style="2"/>
    <col min="7937" max="7937" width="79.140625" style="2" customWidth="1"/>
    <col min="7938" max="8192" width="9.140625" style="2"/>
    <col min="8193" max="8193" width="79.140625" style="2" customWidth="1"/>
    <col min="8194" max="8448" width="9.140625" style="2"/>
    <col min="8449" max="8449" width="79.140625" style="2" customWidth="1"/>
    <col min="8450" max="8704" width="9.140625" style="2"/>
    <col min="8705" max="8705" width="79.140625" style="2" customWidth="1"/>
    <col min="8706" max="8960" width="9.140625" style="2"/>
    <col min="8961" max="8961" width="79.140625" style="2" customWidth="1"/>
    <col min="8962" max="9216" width="9.140625" style="2"/>
    <col min="9217" max="9217" width="79.140625" style="2" customWidth="1"/>
    <col min="9218" max="9472" width="9.140625" style="2"/>
    <col min="9473" max="9473" width="79.140625" style="2" customWidth="1"/>
    <col min="9474" max="9728" width="9.140625" style="2"/>
    <col min="9729" max="9729" width="79.140625" style="2" customWidth="1"/>
    <col min="9730" max="9984" width="9.140625" style="2"/>
    <col min="9985" max="9985" width="79.140625" style="2" customWidth="1"/>
    <col min="9986" max="10240" width="9.140625" style="2"/>
    <col min="10241" max="10241" width="79.140625" style="2" customWidth="1"/>
    <col min="10242" max="10496" width="9.140625" style="2"/>
    <col min="10497" max="10497" width="79.140625" style="2" customWidth="1"/>
    <col min="10498" max="10752" width="9.140625" style="2"/>
    <col min="10753" max="10753" width="79.140625" style="2" customWidth="1"/>
    <col min="10754" max="11008" width="9.140625" style="2"/>
    <col min="11009" max="11009" width="79.140625" style="2" customWidth="1"/>
    <col min="11010" max="11264" width="9.140625" style="2"/>
    <col min="11265" max="11265" width="79.140625" style="2" customWidth="1"/>
    <col min="11266" max="11520" width="9.140625" style="2"/>
    <col min="11521" max="11521" width="79.140625" style="2" customWidth="1"/>
    <col min="11522" max="11776" width="9.140625" style="2"/>
    <col min="11777" max="11777" width="79.140625" style="2" customWidth="1"/>
    <col min="11778" max="12032" width="9.140625" style="2"/>
    <col min="12033" max="12033" width="79.140625" style="2" customWidth="1"/>
    <col min="12034" max="12288" width="9.140625" style="2"/>
    <col min="12289" max="12289" width="79.140625" style="2" customWidth="1"/>
    <col min="12290" max="12544" width="9.140625" style="2"/>
    <col min="12545" max="12545" width="79.140625" style="2" customWidth="1"/>
    <col min="12546" max="12800" width="9.140625" style="2"/>
    <col min="12801" max="12801" width="79.140625" style="2" customWidth="1"/>
    <col min="12802" max="13056" width="9.140625" style="2"/>
    <col min="13057" max="13057" width="79.140625" style="2" customWidth="1"/>
    <col min="13058" max="13312" width="9.140625" style="2"/>
    <col min="13313" max="13313" width="79.140625" style="2" customWidth="1"/>
    <col min="13314" max="13568" width="9.140625" style="2"/>
    <col min="13569" max="13569" width="79.140625" style="2" customWidth="1"/>
    <col min="13570" max="13824" width="9.140625" style="2"/>
    <col min="13825" max="13825" width="79.140625" style="2" customWidth="1"/>
    <col min="13826" max="14080" width="9.140625" style="2"/>
    <col min="14081" max="14081" width="79.140625" style="2" customWidth="1"/>
    <col min="14082" max="14336" width="9.140625" style="2"/>
    <col min="14337" max="14337" width="79.140625" style="2" customWidth="1"/>
    <col min="14338" max="14592" width="9.140625" style="2"/>
    <col min="14593" max="14593" width="79.140625" style="2" customWidth="1"/>
    <col min="14594" max="14848" width="9.140625" style="2"/>
    <col min="14849" max="14849" width="79.140625" style="2" customWidth="1"/>
    <col min="14850" max="15104" width="9.140625" style="2"/>
    <col min="15105" max="15105" width="79.140625" style="2" customWidth="1"/>
    <col min="15106" max="15360" width="9.140625" style="2"/>
    <col min="15361" max="15361" width="79.140625" style="2" customWidth="1"/>
    <col min="15362" max="15616" width="9.140625" style="2"/>
    <col min="15617" max="15617" width="79.140625" style="2" customWidth="1"/>
    <col min="15618" max="15872" width="9.140625" style="2"/>
    <col min="15873" max="15873" width="79.140625" style="2" customWidth="1"/>
    <col min="15874" max="16128" width="9.140625" style="2"/>
    <col min="16129" max="16129" width="79.140625" style="2" customWidth="1"/>
    <col min="16130" max="16384" width="9.140625" style="2"/>
  </cols>
  <sheetData>
    <row r="1" spans="1:1" ht="46.5" customHeight="1" x14ac:dyDescent="0.2">
      <c r="A1" s="1"/>
    </row>
    <row r="2" spans="1:1" ht="22.5" customHeight="1" x14ac:dyDescent="0.2">
      <c r="A2" s="3" t="s">
        <v>0</v>
      </c>
    </row>
    <row r="3" spans="1:1" x14ac:dyDescent="0.2">
      <c r="A3" s="4"/>
    </row>
    <row r="4" spans="1:1" x14ac:dyDescent="0.2">
      <c r="A4" s="5" t="s">
        <v>1</v>
      </c>
    </row>
    <row r="5" spans="1:1" x14ac:dyDescent="0.2">
      <c r="A5" s="6" t="s">
        <v>2</v>
      </c>
    </row>
    <row r="6" spans="1:1" x14ac:dyDescent="0.2">
      <c r="A6" s="1" t="s">
        <v>3</v>
      </c>
    </row>
    <row r="9" spans="1:1" x14ac:dyDescent="0.2">
      <c r="A9" s="7" t="s">
        <v>4</v>
      </c>
    </row>
    <row r="10" spans="1:1" x14ac:dyDescent="0.2">
      <c r="A10" s="8"/>
    </row>
    <row r="11" spans="1:1" x14ac:dyDescent="0.2">
      <c r="A11" s="7" t="s">
        <v>5</v>
      </c>
    </row>
    <row r="12" spans="1:1" x14ac:dyDescent="0.2">
      <c r="A12" s="8"/>
    </row>
    <row r="13" spans="1:1" x14ac:dyDescent="0.2">
      <c r="A13" s="7" t="s">
        <v>6</v>
      </c>
    </row>
    <row r="14" spans="1:1" x14ac:dyDescent="0.2">
      <c r="A14" s="8"/>
    </row>
    <row r="15" spans="1:1" x14ac:dyDescent="0.2">
      <c r="A15" s="7" t="s">
        <v>7</v>
      </c>
    </row>
    <row r="16" spans="1:1" x14ac:dyDescent="0.2">
      <c r="A16" s="8"/>
    </row>
    <row r="17" spans="1:1" x14ac:dyDescent="0.2">
      <c r="A17" s="7" t="s">
        <v>8</v>
      </c>
    </row>
    <row r="18" spans="1:1" x14ac:dyDescent="0.2">
      <c r="A18" s="8"/>
    </row>
    <row r="19" spans="1:1" x14ac:dyDescent="0.2">
      <c r="A19" s="7" t="s">
        <v>9</v>
      </c>
    </row>
    <row r="20" spans="1:1" x14ac:dyDescent="0.2">
      <c r="A20" s="8"/>
    </row>
    <row r="21" spans="1:1" x14ac:dyDescent="0.2">
      <c r="A21" s="7" t="s">
        <v>10</v>
      </c>
    </row>
    <row r="22" spans="1:1" x14ac:dyDescent="0.2">
      <c r="A22" s="8"/>
    </row>
    <row r="23" spans="1:1" x14ac:dyDescent="0.2">
      <c r="A23" s="7" t="s">
        <v>11</v>
      </c>
    </row>
    <row r="24" spans="1:1" x14ac:dyDescent="0.2">
      <c r="A24" s="8"/>
    </row>
    <row r="25" spans="1:1" x14ac:dyDescent="0.2">
      <c r="A25" s="7" t="s">
        <v>12</v>
      </c>
    </row>
    <row r="27" spans="1:1" x14ac:dyDescent="0.2">
      <c r="A27" s="2" t="s">
        <v>13</v>
      </c>
    </row>
  </sheetData>
  <hyperlinks>
    <hyperlink ref="A9" location="WheatOutlookTable1!A1" display="Table 1—Wheat: U.S. market year supply and disappearance"/>
    <hyperlink ref="A11" location="WheatOutlookTable2!A1" display="Table 2—Wheat: U.S. market year supply and disappearance, BY CLASS"/>
    <hyperlink ref="A13" location="WheatOutlookTable3!A1" display="Table 3—Wheat: Quarterly supply and disappearance (1,000 bu.)"/>
    <hyperlink ref="A15" location="WheatOutlookTable4!A1" display="Table 4—Monthly food use estimates for last 12 months (1,000 bu.)"/>
    <hyperlink ref="A17" location="WheatOutlookTable5!A1" display="Table 5—Wheat: National average price received by farmers ($/bu.)"/>
    <hyperlink ref="A19" location="WheatOutlookTable6!A1" display="Table 6—Wheat prices, by class"/>
    <hyperlink ref="A21" location="WheatOutlookTable7!A1" display="Table 7—Wheat : Average cash grain bids at selected markets ($/bu.)"/>
    <hyperlink ref="A23" location="WheatOutlookTable8!A1" display="Table 8—Wheat: U.S. exports and imports for last 6 months"/>
    <hyperlink ref="A25" location="WheatOutlookTable9!A1" display="Table 9—Wheat: U.S. exports, Census and Exports Sales comparison"/>
    <hyperlink ref="A5" r:id="rId1"/>
  </hyperlinks>
  <pageMargins left="0.75" right="0.75" top="1" bottom="1" header="0.5" footer="0.5"/>
  <pageSetup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abSelected="1" zoomScaleNormal="100" workbookViewId="0"/>
  </sheetViews>
  <sheetFormatPr defaultRowHeight="12" x14ac:dyDescent="0.2"/>
  <cols>
    <col min="1" max="1" width="14" style="44" customWidth="1"/>
    <col min="2" max="5" width="9.140625" style="44"/>
    <col min="6" max="6" width="10.42578125" style="44" customWidth="1"/>
    <col min="7" max="7" width="9.140625" style="44"/>
    <col min="8" max="8" width="9.85546875" style="44" bestFit="1" customWidth="1"/>
    <col min="9" max="256" width="9.140625" style="44"/>
    <col min="257" max="257" width="14" style="44" customWidth="1"/>
    <col min="258" max="261" width="9.140625" style="44"/>
    <col min="262" max="262" width="10.42578125" style="44" customWidth="1"/>
    <col min="263" max="263" width="9.140625" style="44"/>
    <col min="264" max="264" width="9.85546875" style="44" bestFit="1" customWidth="1"/>
    <col min="265" max="512" width="9.140625" style="44"/>
    <col min="513" max="513" width="14" style="44" customWidth="1"/>
    <col min="514" max="517" width="9.140625" style="44"/>
    <col min="518" max="518" width="10.42578125" style="44" customWidth="1"/>
    <col min="519" max="519" width="9.140625" style="44"/>
    <col min="520" max="520" width="9.85546875" style="44" bestFit="1" customWidth="1"/>
    <col min="521" max="768" width="9.140625" style="44"/>
    <col min="769" max="769" width="14" style="44" customWidth="1"/>
    <col min="770" max="773" width="9.140625" style="44"/>
    <col min="774" max="774" width="10.42578125" style="44" customWidth="1"/>
    <col min="775" max="775" width="9.140625" style="44"/>
    <col min="776" max="776" width="9.85546875" style="44" bestFit="1" customWidth="1"/>
    <col min="777" max="1024" width="9.140625" style="44"/>
    <col min="1025" max="1025" width="14" style="44" customWidth="1"/>
    <col min="1026" max="1029" width="9.140625" style="44"/>
    <col min="1030" max="1030" width="10.42578125" style="44" customWidth="1"/>
    <col min="1031" max="1031" width="9.140625" style="44"/>
    <col min="1032" max="1032" width="9.85546875" style="44" bestFit="1" customWidth="1"/>
    <col min="1033" max="1280" width="9.140625" style="44"/>
    <col min="1281" max="1281" width="14" style="44" customWidth="1"/>
    <col min="1282" max="1285" width="9.140625" style="44"/>
    <col min="1286" max="1286" width="10.42578125" style="44" customWidth="1"/>
    <col min="1287" max="1287" width="9.140625" style="44"/>
    <col min="1288" max="1288" width="9.85546875" style="44" bestFit="1" customWidth="1"/>
    <col min="1289" max="1536" width="9.140625" style="44"/>
    <col min="1537" max="1537" width="14" style="44" customWidth="1"/>
    <col min="1538" max="1541" width="9.140625" style="44"/>
    <col min="1542" max="1542" width="10.42578125" style="44" customWidth="1"/>
    <col min="1543" max="1543" width="9.140625" style="44"/>
    <col min="1544" max="1544" width="9.85546875" style="44" bestFit="1" customWidth="1"/>
    <col min="1545" max="1792" width="9.140625" style="44"/>
    <col min="1793" max="1793" width="14" style="44" customWidth="1"/>
    <col min="1794" max="1797" width="9.140625" style="44"/>
    <col min="1798" max="1798" width="10.42578125" style="44" customWidth="1"/>
    <col min="1799" max="1799" width="9.140625" style="44"/>
    <col min="1800" max="1800" width="9.85546875" style="44" bestFit="1" customWidth="1"/>
    <col min="1801" max="2048" width="9.140625" style="44"/>
    <col min="2049" max="2049" width="14" style="44" customWidth="1"/>
    <col min="2050" max="2053" width="9.140625" style="44"/>
    <col min="2054" max="2054" width="10.42578125" style="44" customWidth="1"/>
    <col min="2055" max="2055" width="9.140625" style="44"/>
    <col min="2056" max="2056" width="9.85546875" style="44" bestFit="1" customWidth="1"/>
    <col min="2057" max="2304" width="9.140625" style="44"/>
    <col min="2305" max="2305" width="14" style="44" customWidth="1"/>
    <col min="2306" max="2309" width="9.140625" style="44"/>
    <col min="2310" max="2310" width="10.42578125" style="44" customWidth="1"/>
    <col min="2311" max="2311" width="9.140625" style="44"/>
    <col min="2312" max="2312" width="9.85546875" style="44" bestFit="1" customWidth="1"/>
    <col min="2313" max="2560" width="9.140625" style="44"/>
    <col min="2561" max="2561" width="14" style="44" customWidth="1"/>
    <col min="2562" max="2565" width="9.140625" style="44"/>
    <col min="2566" max="2566" width="10.42578125" style="44" customWidth="1"/>
    <col min="2567" max="2567" width="9.140625" style="44"/>
    <col min="2568" max="2568" width="9.85546875" style="44" bestFit="1" customWidth="1"/>
    <col min="2569" max="2816" width="9.140625" style="44"/>
    <col min="2817" max="2817" width="14" style="44" customWidth="1"/>
    <col min="2818" max="2821" width="9.140625" style="44"/>
    <col min="2822" max="2822" width="10.42578125" style="44" customWidth="1"/>
    <col min="2823" max="2823" width="9.140625" style="44"/>
    <col min="2824" max="2824" width="9.85546875" style="44" bestFit="1" customWidth="1"/>
    <col min="2825" max="3072" width="9.140625" style="44"/>
    <col min="3073" max="3073" width="14" style="44" customWidth="1"/>
    <col min="3074" max="3077" width="9.140625" style="44"/>
    <col min="3078" max="3078" width="10.42578125" style="44" customWidth="1"/>
    <col min="3079" max="3079" width="9.140625" style="44"/>
    <col min="3080" max="3080" width="9.85546875" style="44" bestFit="1" customWidth="1"/>
    <col min="3081" max="3328" width="9.140625" style="44"/>
    <col min="3329" max="3329" width="14" style="44" customWidth="1"/>
    <col min="3330" max="3333" width="9.140625" style="44"/>
    <col min="3334" max="3334" width="10.42578125" style="44" customWidth="1"/>
    <col min="3335" max="3335" width="9.140625" style="44"/>
    <col min="3336" max="3336" width="9.85546875" style="44" bestFit="1" customWidth="1"/>
    <col min="3337" max="3584" width="9.140625" style="44"/>
    <col min="3585" max="3585" width="14" style="44" customWidth="1"/>
    <col min="3586" max="3589" width="9.140625" style="44"/>
    <col min="3590" max="3590" width="10.42578125" style="44" customWidth="1"/>
    <col min="3591" max="3591" width="9.140625" style="44"/>
    <col min="3592" max="3592" width="9.85546875" style="44" bestFit="1" customWidth="1"/>
    <col min="3593" max="3840" width="9.140625" style="44"/>
    <col min="3841" max="3841" width="14" style="44" customWidth="1"/>
    <col min="3842" max="3845" width="9.140625" style="44"/>
    <col min="3846" max="3846" width="10.42578125" style="44" customWidth="1"/>
    <col min="3847" max="3847" width="9.140625" style="44"/>
    <col min="3848" max="3848" width="9.85546875" style="44" bestFit="1" customWidth="1"/>
    <col min="3849" max="4096" width="9.140625" style="44"/>
    <col min="4097" max="4097" width="14" style="44" customWidth="1"/>
    <col min="4098" max="4101" width="9.140625" style="44"/>
    <col min="4102" max="4102" width="10.42578125" style="44" customWidth="1"/>
    <col min="4103" max="4103" width="9.140625" style="44"/>
    <col min="4104" max="4104" width="9.85546875" style="44" bestFit="1" customWidth="1"/>
    <col min="4105" max="4352" width="9.140625" style="44"/>
    <col min="4353" max="4353" width="14" style="44" customWidth="1"/>
    <col min="4354" max="4357" width="9.140625" style="44"/>
    <col min="4358" max="4358" width="10.42578125" style="44" customWidth="1"/>
    <col min="4359" max="4359" width="9.140625" style="44"/>
    <col min="4360" max="4360" width="9.85546875" style="44" bestFit="1" customWidth="1"/>
    <col min="4361" max="4608" width="9.140625" style="44"/>
    <col min="4609" max="4609" width="14" style="44" customWidth="1"/>
    <col min="4610" max="4613" width="9.140625" style="44"/>
    <col min="4614" max="4614" width="10.42578125" style="44" customWidth="1"/>
    <col min="4615" max="4615" width="9.140625" style="44"/>
    <col min="4616" max="4616" width="9.85546875" style="44" bestFit="1" customWidth="1"/>
    <col min="4617" max="4864" width="9.140625" style="44"/>
    <col min="4865" max="4865" width="14" style="44" customWidth="1"/>
    <col min="4866" max="4869" width="9.140625" style="44"/>
    <col min="4870" max="4870" width="10.42578125" style="44" customWidth="1"/>
    <col min="4871" max="4871" width="9.140625" style="44"/>
    <col min="4872" max="4872" width="9.85546875" style="44" bestFit="1" customWidth="1"/>
    <col min="4873" max="5120" width="9.140625" style="44"/>
    <col min="5121" max="5121" width="14" style="44" customWidth="1"/>
    <col min="5122" max="5125" width="9.140625" style="44"/>
    <col min="5126" max="5126" width="10.42578125" style="44" customWidth="1"/>
    <col min="5127" max="5127" width="9.140625" style="44"/>
    <col min="5128" max="5128" width="9.85546875" style="44" bestFit="1" customWidth="1"/>
    <col min="5129" max="5376" width="9.140625" style="44"/>
    <col min="5377" max="5377" width="14" style="44" customWidth="1"/>
    <col min="5378" max="5381" width="9.140625" style="44"/>
    <col min="5382" max="5382" width="10.42578125" style="44" customWidth="1"/>
    <col min="5383" max="5383" width="9.140625" style="44"/>
    <col min="5384" max="5384" width="9.85546875" style="44" bestFit="1" customWidth="1"/>
    <col min="5385" max="5632" width="9.140625" style="44"/>
    <col min="5633" max="5633" width="14" style="44" customWidth="1"/>
    <col min="5634" max="5637" width="9.140625" style="44"/>
    <col min="5638" max="5638" width="10.42578125" style="44" customWidth="1"/>
    <col min="5639" max="5639" width="9.140625" style="44"/>
    <col min="5640" max="5640" width="9.85546875" style="44" bestFit="1" customWidth="1"/>
    <col min="5641" max="5888" width="9.140625" style="44"/>
    <col min="5889" max="5889" width="14" style="44" customWidth="1"/>
    <col min="5890" max="5893" width="9.140625" style="44"/>
    <col min="5894" max="5894" width="10.42578125" style="44" customWidth="1"/>
    <col min="5895" max="5895" width="9.140625" style="44"/>
    <col min="5896" max="5896" width="9.85546875" style="44" bestFit="1" customWidth="1"/>
    <col min="5897" max="6144" width="9.140625" style="44"/>
    <col min="6145" max="6145" width="14" style="44" customWidth="1"/>
    <col min="6146" max="6149" width="9.140625" style="44"/>
    <col min="6150" max="6150" width="10.42578125" style="44" customWidth="1"/>
    <col min="6151" max="6151" width="9.140625" style="44"/>
    <col min="6152" max="6152" width="9.85546875" style="44" bestFit="1" customWidth="1"/>
    <col min="6153" max="6400" width="9.140625" style="44"/>
    <col min="6401" max="6401" width="14" style="44" customWidth="1"/>
    <col min="6402" max="6405" width="9.140625" style="44"/>
    <col min="6406" max="6406" width="10.42578125" style="44" customWidth="1"/>
    <col min="6407" max="6407" width="9.140625" style="44"/>
    <col min="6408" max="6408" width="9.85546875" style="44" bestFit="1" customWidth="1"/>
    <col min="6409" max="6656" width="9.140625" style="44"/>
    <col min="6657" max="6657" width="14" style="44" customWidth="1"/>
    <col min="6658" max="6661" width="9.140625" style="44"/>
    <col min="6662" max="6662" width="10.42578125" style="44" customWidth="1"/>
    <col min="6663" max="6663" width="9.140625" style="44"/>
    <col min="6664" max="6664" width="9.85546875" style="44" bestFit="1" customWidth="1"/>
    <col min="6665" max="6912" width="9.140625" style="44"/>
    <col min="6913" max="6913" width="14" style="44" customWidth="1"/>
    <col min="6914" max="6917" width="9.140625" style="44"/>
    <col min="6918" max="6918" width="10.42578125" style="44" customWidth="1"/>
    <col min="6919" max="6919" width="9.140625" style="44"/>
    <col min="6920" max="6920" width="9.85546875" style="44" bestFit="1" customWidth="1"/>
    <col min="6921" max="7168" width="9.140625" style="44"/>
    <col min="7169" max="7169" width="14" style="44" customWidth="1"/>
    <col min="7170" max="7173" width="9.140625" style="44"/>
    <col min="7174" max="7174" width="10.42578125" style="44" customWidth="1"/>
    <col min="7175" max="7175" width="9.140625" style="44"/>
    <col min="7176" max="7176" width="9.85546875" style="44" bestFit="1" customWidth="1"/>
    <col min="7177" max="7424" width="9.140625" style="44"/>
    <col min="7425" max="7425" width="14" style="44" customWidth="1"/>
    <col min="7426" max="7429" width="9.140625" style="44"/>
    <col min="7430" max="7430" width="10.42578125" style="44" customWidth="1"/>
    <col min="7431" max="7431" width="9.140625" style="44"/>
    <col min="7432" max="7432" width="9.85546875" style="44" bestFit="1" customWidth="1"/>
    <col min="7433" max="7680" width="9.140625" style="44"/>
    <col min="7681" max="7681" width="14" style="44" customWidth="1"/>
    <col min="7682" max="7685" width="9.140625" style="44"/>
    <col min="7686" max="7686" width="10.42578125" style="44" customWidth="1"/>
    <col min="7687" max="7687" width="9.140625" style="44"/>
    <col min="7688" max="7688" width="9.85546875" style="44" bestFit="1" customWidth="1"/>
    <col min="7689" max="7936" width="9.140625" style="44"/>
    <col min="7937" max="7937" width="14" style="44" customWidth="1"/>
    <col min="7938" max="7941" width="9.140625" style="44"/>
    <col min="7942" max="7942" width="10.42578125" style="44" customWidth="1"/>
    <col min="7943" max="7943" width="9.140625" style="44"/>
    <col min="7944" max="7944" width="9.85546875" style="44" bestFit="1" customWidth="1"/>
    <col min="7945" max="8192" width="9.140625" style="44"/>
    <col min="8193" max="8193" width="14" style="44" customWidth="1"/>
    <col min="8194" max="8197" width="9.140625" style="44"/>
    <col min="8198" max="8198" width="10.42578125" style="44" customWidth="1"/>
    <col min="8199" max="8199" width="9.140625" style="44"/>
    <col min="8200" max="8200" width="9.85546875" style="44" bestFit="1" customWidth="1"/>
    <col min="8201" max="8448" width="9.140625" style="44"/>
    <col min="8449" max="8449" width="14" style="44" customWidth="1"/>
    <col min="8450" max="8453" width="9.140625" style="44"/>
    <col min="8454" max="8454" width="10.42578125" style="44" customWidth="1"/>
    <col min="8455" max="8455" width="9.140625" style="44"/>
    <col min="8456" max="8456" width="9.85546875" style="44" bestFit="1" customWidth="1"/>
    <col min="8457" max="8704" width="9.140625" style="44"/>
    <col min="8705" max="8705" width="14" style="44" customWidth="1"/>
    <col min="8706" max="8709" width="9.140625" style="44"/>
    <col min="8710" max="8710" width="10.42578125" style="44" customWidth="1"/>
    <col min="8711" max="8711" width="9.140625" style="44"/>
    <col min="8712" max="8712" width="9.85546875" style="44" bestFit="1" customWidth="1"/>
    <col min="8713" max="8960" width="9.140625" style="44"/>
    <col min="8961" max="8961" width="14" style="44" customWidth="1"/>
    <col min="8962" max="8965" width="9.140625" style="44"/>
    <col min="8966" max="8966" width="10.42578125" style="44" customWidth="1"/>
    <col min="8967" max="8967" width="9.140625" style="44"/>
    <col min="8968" max="8968" width="9.85546875" style="44" bestFit="1" customWidth="1"/>
    <col min="8969" max="9216" width="9.140625" style="44"/>
    <col min="9217" max="9217" width="14" style="44" customWidth="1"/>
    <col min="9218" max="9221" width="9.140625" style="44"/>
    <col min="9222" max="9222" width="10.42578125" style="44" customWidth="1"/>
    <col min="9223" max="9223" width="9.140625" style="44"/>
    <col min="9224" max="9224" width="9.85546875" style="44" bestFit="1" customWidth="1"/>
    <col min="9225" max="9472" width="9.140625" style="44"/>
    <col min="9473" max="9473" width="14" style="44" customWidth="1"/>
    <col min="9474" max="9477" width="9.140625" style="44"/>
    <col min="9478" max="9478" width="10.42578125" style="44" customWidth="1"/>
    <col min="9479" max="9479" width="9.140625" style="44"/>
    <col min="9480" max="9480" width="9.85546875" style="44" bestFit="1" customWidth="1"/>
    <col min="9481" max="9728" width="9.140625" style="44"/>
    <col min="9729" max="9729" width="14" style="44" customWidth="1"/>
    <col min="9730" max="9733" width="9.140625" style="44"/>
    <col min="9734" max="9734" width="10.42578125" style="44" customWidth="1"/>
    <col min="9735" max="9735" width="9.140625" style="44"/>
    <col min="9736" max="9736" width="9.85546875" style="44" bestFit="1" customWidth="1"/>
    <col min="9737" max="9984" width="9.140625" style="44"/>
    <col min="9985" max="9985" width="14" style="44" customWidth="1"/>
    <col min="9986" max="9989" width="9.140625" style="44"/>
    <col min="9990" max="9990" width="10.42578125" style="44" customWidth="1"/>
    <col min="9991" max="9991" width="9.140625" style="44"/>
    <col min="9992" max="9992" width="9.85546875" style="44" bestFit="1" customWidth="1"/>
    <col min="9993" max="10240" width="9.140625" style="44"/>
    <col min="10241" max="10241" width="14" style="44" customWidth="1"/>
    <col min="10242" max="10245" width="9.140625" style="44"/>
    <col min="10246" max="10246" width="10.42578125" style="44" customWidth="1"/>
    <col min="10247" max="10247" width="9.140625" style="44"/>
    <col min="10248" max="10248" width="9.85546875" style="44" bestFit="1" customWidth="1"/>
    <col min="10249" max="10496" width="9.140625" style="44"/>
    <col min="10497" max="10497" width="14" style="44" customWidth="1"/>
    <col min="10498" max="10501" width="9.140625" style="44"/>
    <col min="10502" max="10502" width="10.42578125" style="44" customWidth="1"/>
    <col min="10503" max="10503" width="9.140625" style="44"/>
    <col min="10504" max="10504" width="9.85546875" style="44" bestFit="1" customWidth="1"/>
    <col min="10505" max="10752" width="9.140625" style="44"/>
    <col min="10753" max="10753" width="14" style="44" customWidth="1"/>
    <col min="10754" max="10757" width="9.140625" style="44"/>
    <col min="10758" max="10758" width="10.42578125" style="44" customWidth="1"/>
    <col min="10759" max="10759" width="9.140625" style="44"/>
    <col min="10760" max="10760" width="9.85546875" style="44" bestFit="1" customWidth="1"/>
    <col min="10761" max="11008" width="9.140625" style="44"/>
    <col min="11009" max="11009" width="14" style="44" customWidth="1"/>
    <col min="11010" max="11013" width="9.140625" style="44"/>
    <col min="11014" max="11014" width="10.42578125" style="44" customWidth="1"/>
    <col min="11015" max="11015" width="9.140625" style="44"/>
    <col min="11016" max="11016" width="9.85546875" style="44" bestFit="1" customWidth="1"/>
    <col min="11017" max="11264" width="9.140625" style="44"/>
    <col min="11265" max="11265" width="14" style="44" customWidth="1"/>
    <col min="11266" max="11269" width="9.140625" style="44"/>
    <col min="11270" max="11270" width="10.42578125" style="44" customWidth="1"/>
    <col min="11271" max="11271" width="9.140625" style="44"/>
    <col min="11272" max="11272" width="9.85546875" style="44" bestFit="1" customWidth="1"/>
    <col min="11273" max="11520" width="9.140625" style="44"/>
    <col min="11521" max="11521" width="14" style="44" customWidth="1"/>
    <col min="11522" max="11525" width="9.140625" style="44"/>
    <col min="11526" max="11526" width="10.42578125" style="44" customWidth="1"/>
    <col min="11527" max="11527" width="9.140625" style="44"/>
    <col min="11528" max="11528" width="9.85546875" style="44" bestFit="1" customWidth="1"/>
    <col min="11529" max="11776" width="9.140625" style="44"/>
    <col min="11777" max="11777" width="14" style="44" customWidth="1"/>
    <col min="11778" max="11781" width="9.140625" style="44"/>
    <col min="11782" max="11782" width="10.42578125" style="44" customWidth="1"/>
    <col min="11783" max="11783" width="9.140625" style="44"/>
    <col min="11784" max="11784" width="9.85546875" style="44" bestFit="1" customWidth="1"/>
    <col min="11785" max="12032" width="9.140625" style="44"/>
    <col min="12033" max="12033" width="14" style="44" customWidth="1"/>
    <col min="12034" max="12037" width="9.140625" style="44"/>
    <col min="12038" max="12038" width="10.42578125" style="44" customWidth="1"/>
    <col min="12039" max="12039" width="9.140625" style="44"/>
    <col min="12040" max="12040" width="9.85546875" style="44" bestFit="1" customWidth="1"/>
    <col min="12041" max="12288" width="9.140625" style="44"/>
    <col min="12289" max="12289" width="14" style="44" customWidth="1"/>
    <col min="12290" max="12293" width="9.140625" style="44"/>
    <col min="12294" max="12294" width="10.42578125" style="44" customWidth="1"/>
    <col min="12295" max="12295" width="9.140625" style="44"/>
    <col min="12296" max="12296" width="9.85546875" style="44" bestFit="1" customWidth="1"/>
    <col min="12297" max="12544" width="9.140625" style="44"/>
    <col min="12545" max="12545" width="14" style="44" customWidth="1"/>
    <col min="12546" max="12549" width="9.140625" style="44"/>
    <col min="12550" max="12550" width="10.42578125" style="44" customWidth="1"/>
    <col min="12551" max="12551" width="9.140625" style="44"/>
    <col min="12552" max="12552" width="9.85546875" style="44" bestFit="1" customWidth="1"/>
    <col min="12553" max="12800" width="9.140625" style="44"/>
    <col min="12801" max="12801" width="14" style="44" customWidth="1"/>
    <col min="12802" max="12805" width="9.140625" style="44"/>
    <col min="12806" max="12806" width="10.42578125" style="44" customWidth="1"/>
    <col min="12807" max="12807" width="9.140625" style="44"/>
    <col min="12808" max="12808" width="9.85546875" style="44" bestFit="1" customWidth="1"/>
    <col min="12809" max="13056" width="9.140625" style="44"/>
    <col min="13057" max="13057" width="14" style="44" customWidth="1"/>
    <col min="13058" max="13061" width="9.140625" style="44"/>
    <col min="13062" max="13062" width="10.42578125" style="44" customWidth="1"/>
    <col min="13063" max="13063" width="9.140625" style="44"/>
    <col min="13064" max="13064" width="9.85546875" style="44" bestFit="1" customWidth="1"/>
    <col min="13065" max="13312" width="9.140625" style="44"/>
    <col min="13313" max="13313" width="14" style="44" customWidth="1"/>
    <col min="13314" max="13317" width="9.140625" style="44"/>
    <col min="13318" max="13318" width="10.42578125" style="44" customWidth="1"/>
    <col min="13319" max="13319" width="9.140625" style="44"/>
    <col min="13320" max="13320" width="9.85546875" style="44" bestFit="1" customWidth="1"/>
    <col min="13321" max="13568" width="9.140625" style="44"/>
    <col min="13569" max="13569" width="14" style="44" customWidth="1"/>
    <col min="13570" max="13573" width="9.140625" style="44"/>
    <col min="13574" max="13574" width="10.42578125" style="44" customWidth="1"/>
    <col min="13575" max="13575" width="9.140625" style="44"/>
    <col min="13576" max="13576" width="9.85546875" style="44" bestFit="1" customWidth="1"/>
    <col min="13577" max="13824" width="9.140625" style="44"/>
    <col min="13825" max="13825" width="14" style="44" customWidth="1"/>
    <col min="13826" max="13829" width="9.140625" style="44"/>
    <col min="13830" max="13830" width="10.42578125" style="44" customWidth="1"/>
    <col min="13831" max="13831" width="9.140625" style="44"/>
    <col min="13832" max="13832" width="9.85546875" style="44" bestFit="1" customWidth="1"/>
    <col min="13833" max="14080" width="9.140625" style="44"/>
    <col min="14081" max="14081" width="14" style="44" customWidth="1"/>
    <col min="14082" max="14085" width="9.140625" style="44"/>
    <col min="14086" max="14086" width="10.42578125" style="44" customWidth="1"/>
    <col min="14087" max="14087" width="9.140625" style="44"/>
    <col min="14088" max="14088" width="9.85546875" style="44" bestFit="1" customWidth="1"/>
    <col min="14089" max="14336" width="9.140625" style="44"/>
    <col min="14337" max="14337" width="14" style="44" customWidth="1"/>
    <col min="14338" max="14341" width="9.140625" style="44"/>
    <col min="14342" max="14342" width="10.42578125" style="44" customWidth="1"/>
    <col min="14343" max="14343" width="9.140625" style="44"/>
    <col min="14344" max="14344" width="9.85546875" style="44" bestFit="1" customWidth="1"/>
    <col min="14345" max="14592" width="9.140625" style="44"/>
    <col min="14593" max="14593" width="14" style="44" customWidth="1"/>
    <col min="14594" max="14597" width="9.140625" style="44"/>
    <col min="14598" max="14598" width="10.42578125" style="44" customWidth="1"/>
    <col min="14599" max="14599" width="9.140625" style="44"/>
    <col min="14600" max="14600" width="9.85546875" style="44" bestFit="1" customWidth="1"/>
    <col min="14601" max="14848" width="9.140625" style="44"/>
    <col min="14849" max="14849" width="14" style="44" customWidth="1"/>
    <col min="14850" max="14853" width="9.140625" style="44"/>
    <col min="14854" max="14854" width="10.42578125" style="44" customWidth="1"/>
    <col min="14855" max="14855" width="9.140625" style="44"/>
    <col min="14856" max="14856" width="9.85546875" style="44" bestFit="1" customWidth="1"/>
    <col min="14857" max="15104" width="9.140625" style="44"/>
    <col min="15105" max="15105" width="14" style="44" customWidth="1"/>
    <col min="15106" max="15109" width="9.140625" style="44"/>
    <col min="15110" max="15110" width="10.42578125" style="44" customWidth="1"/>
    <col min="15111" max="15111" width="9.140625" style="44"/>
    <col min="15112" max="15112" width="9.85546875" style="44" bestFit="1" customWidth="1"/>
    <col min="15113" max="15360" width="9.140625" style="44"/>
    <col min="15361" max="15361" width="14" style="44" customWidth="1"/>
    <col min="15362" max="15365" width="9.140625" style="44"/>
    <col min="15366" max="15366" width="10.42578125" style="44" customWidth="1"/>
    <col min="15367" max="15367" width="9.140625" style="44"/>
    <col min="15368" max="15368" width="9.85546875" style="44" bestFit="1" customWidth="1"/>
    <col min="15369" max="15616" width="9.140625" style="44"/>
    <col min="15617" max="15617" width="14" style="44" customWidth="1"/>
    <col min="15618" max="15621" width="9.140625" style="44"/>
    <col min="15622" max="15622" width="10.42578125" style="44" customWidth="1"/>
    <col min="15623" max="15623" width="9.140625" style="44"/>
    <col min="15624" max="15624" width="9.85546875" style="44" bestFit="1" customWidth="1"/>
    <col min="15625" max="15872" width="9.140625" style="44"/>
    <col min="15873" max="15873" width="14" style="44" customWidth="1"/>
    <col min="15874" max="15877" width="9.140625" style="44"/>
    <col min="15878" max="15878" width="10.42578125" style="44" customWidth="1"/>
    <col min="15879" max="15879" width="9.140625" style="44"/>
    <col min="15880" max="15880" width="9.85546875" style="44" bestFit="1" customWidth="1"/>
    <col min="15881" max="16128" width="9.140625" style="44"/>
    <col min="16129" max="16129" width="14" style="44" customWidth="1"/>
    <col min="16130" max="16133" width="9.140625" style="44"/>
    <col min="16134" max="16134" width="10.42578125" style="44" customWidth="1"/>
    <col min="16135" max="16135" width="9.140625" style="44"/>
    <col min="16136" max="16136" width="9.85546875" style="44" bestFit="1" customWidth="1"/>
    <col min="16137" max="16384" width="9.140625" style="44"/>
  </cols>
  <sheetData>
    <row r="1" spans="1:8" x14ac:dyDescent="0.2">
      <c r="A1" s="41" t="s">
        <v>160</v>
      </c>
      <c r="B1" s="42"/>
      <c r="C1" s="42"/>
      <c r="D1" s="42"/>
      <c r="E1" s="42"/>
      <c r="F1" s="42"/>
      <c r="G1" s="42"/>
      <c r="H1" s="43"/>
    </row>
    <row r="2" spans="1:8" x14ac:dyDescent="0.2">
      <c r="A2" s="45"/>
      <c r="B2" s="46" t="s">
        <v>20</v>
      </c>
      <c r="C2" s="47"/>
      <c r="D2" s="46" t="s">
        <v>21</v>
      </c>
      <c r="E2" s="47"/>
      <c r="F2" s="46" t="s">
        <v>161</v>
      </c>
      <c r="G2" s="46"/>
      <c r="H2" s="48"/>
    </row>
    <row r="3" spans="1:8" x14ac:dyDescent="0.2">
      <c r="A3" s="49" t="s">
        <v>162</v>
      </c>
      <c r="B3" s="42"/>
      <c r="C3" s="50"/>
      <c r="D3" s="51"/>
      <c r="E3" s="50"/>
      <c r="G3" s="52" t="s">
        <v>163</v>
      </c>
    </row>
    <row r="4" spans="1:8" x14ac:dyDescent="0.2">
      <c r="A4" s="53" t="s">
        <v>164</v>
      </c>
      <c r="B4" s="54"/>
      <c r="C4" s="55"/>
      <c r="D4" s="54"/>
      <c r="E4" s="54"/>
      <c r="F4" s="56" t="s">
        <v>165</v>
      </c>
      <c r="G4" s="57" t="s">
        <v>166</v>
      </c>
      <c r="H4" s="58" t="s">
        <v>167</v>
      </c>
    </row>
    <row r="5" spans="1:8" x14ac:dyDescent="0.2">
      <c r="A5" s="59" t="s">
        <v>168</v>
      </c>
      <c r="B5" s="60"/>
      <c r="C5" s="60" t="s">
        <v>169</v>
      </c>
      <c r="D5" s="60"/>
      <c r="E5" s="60" t="s">
        <v>169</v>
      </c>
      <c r="F5" s="61" t="s">
        <v>170</v>
      </c>
      <c r="G5" s="61"/>
      <c r="H5" s="62"/>
    </row>
    <row r="6" spans="1:8" x14ac:dyDescent="0.2">
      <c r="A6" s="63" t="s">
        <v>171</v>
      </c>
      <c r="B6" s="64" t="s">
        <v>172</v>
      </c>
      <c r="C6" s="64" t="s">
        <v>173</v>
      </c>
      <c r="D6" s="64" t="s">
        <v>172</v>
      </c>
      <c r="E6" s="64" t="s">
        <v>173</v>
      </c>
      <c r="F6" s="54" t="s">
        <v>174</v>
      </c>
      <c r="G6" s="54"/>
      <c r="H6" s="65"/>
    </row>
    <row r="7" spans="1:8" x14ac:dyDescent="0.2">
      <c r="A7" s="62"/>
      <c r="B7" s="61"/>
      <c r="C7" s="61"/>
      <c r="D7" s="61"/>
      <c r="E7" s="61"/>
      <c r="F7" s="61"/>
      <c r="G7" s="61"/>
      <c r="H7" s="62"/>
    </row>
    <row r="8" spans="1:8" x14ac:dyDescent="0.2">
      <c r="A8" s="43" t="s">
        <v>175</v>
      </c>
      <c r="B8" s="42"/>
      <c r="C8" s="66"/>
      <c r="D8" s="66"/>
      <c r="E8" s="66"/>
      <c r="F8" s="42"/>
      <c r="G8" s="42"/>
      <c r="H8" s="67"/>
    </row>
    <row r="9" spans="1:8" s="68" customFormat="1" x14ac:dyDescent="0.2">
      <c r="A9" s="68" t="s">
        <v>176</v>
      </c>
      <c r="B9" s="69">
        <v>4243</v>
      </c>
      <c r="C9" s="68">
        <v>4273</v>
      </c>
      <c r="D9" s="70">
        <v>331.1</v>
      </c>
      <c r="E9" s="68">
        <v>332.2</v>
      </c>
      <c r="F9" s="68">
        <v>454.8</v>
      </c>
      <c r="G9" s="68">
        <v>58.8</v>
      </c>
      <c r="H9" s="71">
        <f t="shared" ref="H9:H16" si="0">+G9+F9</f>
        <v>513.6</v>
      </c>
    </row>
    <row r="10" spans="1:8" x14ac:dyDescent="0.2">
      <c r="A10" s="72" t="s">
        <v>177</v>
      </c>
      <c r="B10" s="69">
        <v>2775</v>
      </c>
      <c r="C10" s="71">
        <v>3079</v>
      </c>
      <c r="D10" s="70">
        <v>3053.6</v>
      </c>
      <c r="E10" s="68">
        <v>3120.5</v>
      </c>
      <c r="F10" s="68">
        <v>1603.6</v>
      </c>
      <c r="G10" s="68">
        <v>344.5</v>
      </c>
      <c r="H10" s="71">
        <f t="shared" si="0"/>
        <v>1948.1</v>
      </c>
    </row>
    <row r="11" spans="1:8" x14ac:dyDescent="0.2">
      <c r="A11" s="43" t="s">
        <v>178</v>
      </c>
      <c r="B11" s="69">
        <v>3104</v>
      </c>
      <c r="C11" s="71">
        <v>3095</v>
      </c>
      <c r="D11" s="70">
        <v>2841.7</v>
      </c>
      <c r="E11" s="68">
        <v>2721.1</v>
      </c>
      <c r="F11" s="68">
        <v>1448.1</v>
      </c>
      <c r="G11" s="68">
        <v>363.4</v>
      </c>
      <c r="H11" s="71">
        <f t="shared" si="0"/>
        <v>1811.5</v>
      </c>
    </row>
    <row r="12" spans="1:8" x14ac:dyDescent="0.2">
      <c r="A12" s="43" t="s">
        <v>179</v>
      </c>
      <c r="B12" s="69">
        <v>2700</v>
      </c>
      <c r="C12" s="71">
        <v>2690</v>
      </c>
      <c r="D12" s="70">
        <v>1789.7</v>
      </c>
      <c r="E12" s="68">
        <v>1904</v>
      </c>
      <c r="F12" s="68">
        <v>1033.5</v>
      </c>
      <c r="G12" s="73">
        <v>331.9</v>
      </c>
      <c r="H12" s="71">
        <f t="shared" si="0"/>
        <v>1365.4</v>
      </c>
    </row>
    <row r="13" spans="1:8" x14ac:dyDescent="0.2">
      <c r="A13" s="43" t="s">
        <v>180</v>
      </c>
      <c r="B13" s="69">
        <v>1963</v>
      </c>
      <c r="C13" s="71">
        <v>2163</v>
      </c>
      <c r="D13" s="70">
        <v>2376</v>
      </c>
      <c r="E13" s="68">
        <v>2337.9</v>
      </c>
      <c r="F13" s="68">
        <v>1410.3</v>
      </c>
      <c r="G13" s="73">
        <v>365.1</v>
      </c>
      <c r="H13" s="71">
        <f t="shared" si="0"/>
        <v>1775.4</v>
      </c>
    </row>
    <row r="14" spans="1:8" x14ac:dyDescent="0.2">
      <c r="A14" s="43" t="s">
        <v>181</v>
      </c>
      <c r="B14" s="69">
        <v>1331</v>
      </c>
      <c r="C14" s="71">
        <v>1313</v>
      </c>
      <c r="D14" s="70">
        <v>1180.8</v>
      </c>
      <c r="E14" s="68">
        <v>1148.0999999999999</v>
      </c>
      <c r="F14" s="68">
        <v>685</v>
      </c>
      <c r="G14" s="73">
        <v>369.6</v>
      </c>
      <c r="H14" s="71">
        <f t="shared" si="0"/>
        <v>1054.5999999999999</v>
      </c>
    </row>
    <row r="15" spans="1:8" x14ac:dyDescent="0.2">
      <c r="A15" s="43" t="s">
        <v>182</v>
      </c>
      <c r="B15" s="69">
        <v>490</v>
      </c>
      <c r="C15" s="71">
        <v>321</v>
      </c>
      <c r="D15" s="70">
        <v>156.30000000000001</v>
      </c>
      <c r="E15" s="68">
        <v>386.9</v>
      </c>
      <c r="F15" s="68">
        <v>8.8000000000000007</v>
      </c>
      <c r="G15" s="73">
        <v>0</v>
      </c>
      <c r="H15" s="71">
        <f t="shared" si="0"/>
        <v>8.8000000000000007</v>
      </c>
    </row>
    <row r="16" spans="1:8" x14ac:dyDescent="0.2">
      <c r="A16" s="74" t="s">
        <v>183</v>
      </c>
      <c r="B16" s="69">
        <v>982</v>
      </c>
      <c r="C16" s="71">
        <v>980</v>
      </c>
      <c r="D16" s="70">
        <v>982.8</v>
      </c>
      <c r="E16" s="68">
        <v>1001.6</v>
      </c>
      <c r="F16" s="68">
        <v>649.29999999999995</v>
      </c>
      <c r="G16" s="73">
        <v>179.9</v>
      </c>
      <c r="H16" s="71">
        <f t="shared" si="0"/>
        <v>829.19999999999993</v>
      </c>
    </row>
    <row r="17" spans="1:8" x14ac:dyDescent="0.2">
      <c r="A17" s="74" t="s">
        <v>184</v>
      </c>
      <c r="B17" s="69">
        <v>1041</v>
      </c>
      <c r="C17" s="71">
        <v>1142</v>
      </c>
      <c r="D17" s="70">
        <v>691.4</v>
      </c>
      <c r="E17" s="68">
        <v>643</v>
      </c>
      <c r="F17" s="68">
        <v>224</v>
      </c>
      <c r="G17" s="73">
        <v>128.5</v>
      </c>
      <c r="H17" s="71">
        <f>+G17+F17</f>
        <v>352.5</v>
      </c>
    </row>
    <row r="18" spans="1:8" x14ac:dyDescent="0.2">
      <c r="A18" s="74" t="s">
        <v>185</v>
      </c>
      <c r="B18" s="69">
        <v>603</v>
      </c>
      <c r="C18" s="71">
        <v>696</v>
      </c>
      <c r="D18" s="70">
        <v>456.8</v>
      </c>
      <c r="E18" s="68">
        <v>437.6</v>
      </c>
      <c r="F18" s="68">
        <v>106</v>
      </c>
      <c r="G18" s="73">
        <v>10</v>
      </c>
      <c r="H18" s="71">
        <f>+G18+F18</f>
        <v>116</v>
      </c>
    </row>
    <row r="19" spans="1:8" x14ac:dyDescent="0.2">
      <c r="A19" s="72" t="s">
        <v>186</v>
      </c>
      <c r="B19" s="69">
        <v>691</v>
      </c>
      <c r="C19" s="71">
        <v>636</v>
      </c>
      <c r="D19" s="70">
        <v>657.75</v>
      </c>
      <c r="E19" s="68">
        <v>724</v>
      </c>
      <c r="F19" s="68">
        <v>712.3</v>
      </c>
      <c r="G19" s="68">
        <v>73</v>
      </c>
      <c r="H19" s="71">
        <f>+G19+F19</f>
        <v>785.3</v>
      </c>
    </row>
    <row r="20" spans="1:8" x14ac:dyDescent="0.2">
      <c r="A20" s="43" t="s">
        <v>187</v>
      </c>
      <c r="B20" s="69">
        <v>31430</v>
      </c>
      <c r="C20" s="71">
        <v>31663</v>
      </c>
      <c r="D20" s="70">
        <v>22610.03</v>
      </c>
      <c r="E20" s="68">
        <v>22622</v>
      </c>
      <c r="F20" s="68">
        <v>12736</v>
      </c>
      <c r="G20" s="68">
        <v>4040.4</v>
      </c>
      <c r="H20" s="71">
        <f>+G20+F20</f>
        <v>16776.400000000001</v>
      </c>
    </row>
    <row r="21" spans="1:8" x14ac:dyDescent="0.2">
      <c r="A21" s="75" t="s">
        <v>188</v>
      </c>
      <c r="C21" s="71"/>
      <c r="D21" s="71"/>
      <c r="E21" s="68"/>
      <c r="G21" s="68"/>
      <c r="H21" s="71"/>
    </row>
    <row r="22" spans="1:8" x14ac:dyDescent="0.2">
      <c r="A22" s="43" t="s">
        <v>189</v>
      </c>
      <c r="B22" s="71">
        <v>32001</v>
      </c>
      <c r="C22" s="71">
        <f>+C20+82</f>
        <v>31745</v>
      </c>
      <c r="D22" s="70">
        <v>23249</v>
      </c>
      <c r="E22" s="68">
        <f>+E20+70.9</f>
        <v>22692.9</v>
      </c>
      <c r="F22" s="71">
        <f>+F20+61.3</f>
        <v>12797.3</v>
      </c>
      <c r="G22" s="71">
        <f>+G20+25.5</f>
        <v>4065.9</v>
      </c>
      <c r="H22" s="71">
        <f>+G22+F22</f>
        <v>16863.2</v>
      </c>
    </row>
    <row r="23" spans="1:8" x14ac:dyDescent="0.2">
      <c r="A23" s="75" t="s">
        <v>190</v>
      </c>
      <c r="C23" s="68"/>
      <c r="D23" s="68"/>
      <c r="E23" s="68"/>
      <c r="G23" s="68"/>
      <c r="H23" s="43"/>
    </row>
    <row r="24" spans="1:8" x14ac:dyDescent="0.2">
      <c r="A24" s="76" t="s">
        <v>191</v>
      </c>
      <c r="B24" s="77"/>
      <c r="C24" s="77"/>
      <c r="D24" s="77"/>
      <c r="E24" s="77"/>
      <c r="F24" s="77"/>
      <c r="G24" s="77"/>
      <c r="H24" s="77">
        <v>21092</v>
      </c>
    </row>
    <row r="25" spans="1:8" ht="13.5" x14ac:dyDescent="0.2">
      <c r="A25" s="72" t="s">
        <v>192</v>
      </c>
      <c r="B25" s="73"/>
      <c r="C25" s="73"/>
      <c r="D25" s="73"/>
      <c r="E25" s="73"/>
      <c r="F25" s="73"/>
      <c r="G25" s="73"/>
      <c r="H25" s="73"/>
    </row>
    <row r="26" spans="1:8" ht="13.5" x14ac:dyDescent="0.2">
      <c r="A26" s="75" t="s">
        <v>193</v>
      </c>
    </row>
    <row r="27" spans="1:8" x14ac:dyDescent="0.2">
      <c r="A27" s="75"/>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election sqref="A1:J1"/>
    </sheetView>
  </sheetViews>
  <sheetFormatPr defaultRowHeight="12.75" x14ac:dyDescent="0.2"/>
  <cols>
    <col min="1" max="1" width="0.42578125" style="9" customWidth="1"/>
    <col min="2" max="2" width="22.28515625" style="9" customWidth="1"/>
    <col min="3" max="3" width="14.28515625" style="9" customWidth="1"/>
    <col min="4" max="10" width="7.85546875" style="9" customWidth="1"/>
    <col min="11" max="11" width="0" style="9" hidden="1" customWidth="1"/>
    <col min="12" max="256" width="9.140625" style="9"/>
    <col min="257" max="257" width="0.42578125" style="9" customWidth="1"/>
    <col min="258" max="258" width="22.28515625" style="9" customWidth="1"/>
    <col min="259" max="259" width="14.28515625" style="9" customWidth="1"/>
    <col min="260" max="266" width="7.85546875" style="9" customWidth="1"/>
    <col min="267" max="267" width="0" style="9" hidden="1" customWidth="1"/>
    <col min="268" max="512" width="9.140625" style="9"/>
    <col min="513" max="513" width="0.42578125" style="9" customWidth="1"/>
    <col min="514" max="514" width="22.28515625" style="9" customWidth="1"/>
    <col min="515" max="515" width="14.28515625" style="9" customWidth="1"/>
    <col min="516" max="522" width="7.85546875" style="9" customWidth="1"/>
    <col min="523" max="523" width="0" style="9" hidden="1" customWidth="1"/>
    <col min="524" max="768" width="9.140625" style="9"/>
    <col min="769" max="769" width="0.42578125" style="9" customWidth="1"/>
    <col min="770" max="770" width="22.28515625" style="9" customWidth="1"/>
    <col min="771" max="771" width="14.28515625" style="9" customWidth="1"/>
    <col min="772" max="778" width="7.85546875" style="9" customWidth="1"/>
    <col min="779" max="779" width="0" style="9" hidden="1" customWidth="1"/>
    <col min="780" max="1024" width="9.140625" style="9"/>
    <col min="1025" max="1025" width="0.42578125" style="9" customWidth="1"/>
    <col min="1026" max="1026" width="22.28515625" style="9" customWidth="1"/>
    <col min="1027" max="1027" width="14.28515625" style="9" customWidth="1"/>
    <col min="1028" max="1034" width="7.85546875" style="9" customWidth="1"/>
    <col min="1035" max="1035" width="0" style="9" hidden="1" customWidth="1"/>
    <col min="1036" max="1280" width="9.140625" style="9"/>
    <col min="1281" max="1281" width="0.42578125" style="9" customWidth="1"/>
    <col min="1282" max="1282" width="22.28515625" style="9" customWidth="1"/>
    <col min="1283" max="1283" width="14.28515625" style="9" customWidth="1"/>
    <col min="1284" max="1290" width="7.85546875" style="9" customWidth="1"/>
    <col min="1291" max="1291" width="0" style="9" hidden="1" customWidth="1"/>
    <col min="1292" max="1536" width="9.140625" style="9"/>
    <col min="1537" max="1537" width="0.42578125" style="9" customWidth="1"/>
    <col min="1538" max="1538" width="22.28515625" style="9" customWidth="1"/>
    <col min="1539" max="1539" width="14.28515625" style="9" customWidth="1"/>
    <col min="1540" max="1546" width="7.85546875" style="9" customWidth="1"/>
    <col min="1547" max="1547" width="0" style="9" hidden="1" customWidth="1"/>
    <col min="1548" max="1792" width="9.140625" style="9"/>
    <col min="1793" max="1793" width="0.42578125" style="9" customWidth="1"/>
    <col min="1794" max="1794" width="22.28515625" style="9" customWidth="1"/>
    <col min="1795" max="1795" width="14.28515625" style="9" customWidth="1"/>
    <col min="1796" max="1802" width="7.85546875" style="9" customWidth="1"/>
    <col min="1803" max="1803" width="0" style="9" hidden="1" customWidth="1"/>
    <col min="1804" max="2048" width="9.140625" style="9"/>
    <col min="2049" max="2049" width="0.42578125" style="9" customWidth="1"/>
    <col min="2050" max="2050" width="22.28515625" style="9" customWidth="1"/>
    <col min="2051" max="2051" width="14.28515625" style="9" customWidth="1"/>
    <col min="2052" max="2058" width="7.85546875" style="9" customWidth="1"/>
    <col min="2059" max="2059" width="0" style="9" hidden="1" customWidth="1"/>
    <col min="2060" max="2304" width="9.140625" style="9"/>
    <col min="2305" max="2305" width="0.42578125" style="9" customWidth="1"/>
    <col min="2306" max="2306" width="22.28515625" style="9" customWidth="1"/>
    <col min="2307" max="2307" width="14.28515625" style="9" customWidth="1"/>
    <col min="2308" max="2314" width="7.85546875" style="9" customWidth="1"/>
    <col min="2315" max="2315" width="0" style="9" hidden="1" customWidth="1"/>
    <col min="2316" max="2560" width="9.140625" style="9"/>
    <col min="2561" max="2561" width="0.42578125" style="9" customWidth="1"/>
    <col min="2562" max="2562" width="22.28515625" style="9" customWidth="1"/>
    <col min="2563" max="2563" width="14.28515625" style="9" customWidth="1"/>
    <col min="2564" max="2570" width="7.85546875" style="9" customWidth="1"/>
    <col min="2571" max="2571" width="0" style="9" hidden="1" customWidth="1"/>
    <col min="2572" max="2816" width="9.140625" style="9"/>
    <col min="2817" max="2817" width="0.42578125" style="9" customWidth="1"/>
    <col min="2818" max="2818" width="22.28515625" style="9" customWidth="1"/>
    <col min="2819" max="2819" width="14.28515625" style="9" customWidth="1"/>
    <col min="2820" max="2826" width="7.85546875" style="9" customWidth="1"/>
    <col min="2827" max="2827" width="0" style="9" hidden="1" customWidth="1"/>
    <col min="2828" max="3072" width="9.140625" style="9"/>
    <col min="3073" max="3073" width="0.42578125" style="9" customWidth="1"/>
    <col min="3074" max="3074" width="22.28515625" style="9" customWidth="1"/>
    <col min="3075" max="3075" width="14.28515625" style="9" customWidth="1"/>
    <col min="3076" max="3082" width="7.85546875" style="9" customWidth="1"/>
    <col min="3083" max="3083" width="0" style="9" hidden="1" customWidth="1"/>
    <col min="3084" max="3328" width="9.140625" style="9"/>
    <col min="3329" max="3329" width="0.42578125" style="9" customWidth="1"/>
    <col min="3330" max="3330" width="22.28515625" style="9" customWidth="1"/>
    <col min="3331" max="3331" width="14.28515625" style="9" customWidth="1"/>
    <col min="3332" max="3338" width="7.85546875" style="9" customWidth="1"/>
    <col min="3339" max="3339" width="0" style="9" hidden="1" customWidth="1"/>
    <col min="3340" max="3584" width="9.140625" style="9"/>
    <col min="3585" max="3585" width="0.42578125" style="9" customWidth="1"/>
    <col min="3586" max="3586" width="22.28515625" style="9" customWidth="1"/>
    <col min="3587" max="3587" width="14.28515625" style="9" customWidth="1"/>
    <col min="3588" max="3594" width="7.85546875" style="9" customWidth="1"/>
    <col min="3595" max="3595" width="0" style="9" hidden="1" customWidth="1"/>
    <col min="3596" max="3840" width="9.140625" style="9"/>
    <col min="3841" max="3841" width="0.42578125" style="9" customWidth="1"/>
    <col min="3842" max="3842" width="22.28515625" style="9" customWidth="1"/>
    <col min="3843" max="3843" width="14.28515625" style="9" customWidth="1"/>
    <col min="3844" max="3850" width="7.85546875" style="9" customWidth="1"/>
    <col min="3851" max="3851" width="0" style="9" hidden="1" customWidth="1"/>
    <col min="3852" max="4096" width="9.140625" style="9"/>
    <col min="4097" max="4097" width="0.42578125" style="9" customWidth="1"/>
    <col min="4098" max="4098" width="22.28515625" style="9" customWidth="1"/>
    <col min="4099" max="4099" width="14.28515625" style="9" customWidth="1"/>
    <col min="4100" max="4106" width="7.85546875" style="9" customWidth="1"/>
    <col min="4107" max="4107" width="0" style="9" hidden="1" customWidth="1"/>
    <col min="4108" max="4352" width="9.140625" style="9"/>
    <col min="4353" max="4353" width="0.42578125" style="9" customWidth="1"/>
    <col min="4354" max="4354" width="22.28515625" style="9" customWidth="1"/>
    <col min="4355" max="4355" width="14.28515625" style="9" customWidth="1"/>
    <col min="4356" max="4362" width="7.85546875" style="9" customWidth="1"/>
    <col min="4363" max="4363" width="0" style="9" hidden="1" customWidth="1"/>
    <col min="4364" max="4608" width="9.140625" style="9"/>
    <col min="4609" max="4609" width="0.42578125" style="9" customWidth="1"/>
    <col min="4610" max="4610" width="22.28515625" style="9" customWidth="1"/>
    <col min="4611" max="4611" width="14.28515625" style="9" customWidth="1"/>
    <col min="4612" max="4618" width="7.85546875" style="9" customWidth="1"/>
    <col min="4619" max="4619" width="0" style="9" hidden="1" customWidth="1"/>
    <col min="4620" max="4864" width="9.140625" style="9"/>
    <col min="4865" max="4865" width="0.42578125" style="9" customWidth="1"/>
    <col min="4866" max="4866" width="22.28515625" style="9" customWidth="1"/>
    <col min="4867" max="4867" width="14.28515625" style="9" customWidth="1"/>
    <col min="4868" max="4874" width="7.85546875" style="9" customWidth="1"/>
    <col min="4875" max="4875" width="0" style="9" hidden="1" customWidth="1"/>
    <col min="4876" max="5120" width="9.140625" style="9"/>
    <col min="5121" max="5121" width="0.42578125" style="9" customWidth="1"/>
    <col min="5122" max="5122" width="22.28515625" style="9" customWidth="1"/>
    <col min="5123" max="5123" width="14.28515625" style="9" customWidth="1"/>
    <col min="5124" max="5130" width="7.85546875" style="9" customWidth="1"/>
    <col min="5131" max="5131" width="0" style="9" hidden="1" customWidth="1"/>
    <col min="5132" max="5376" width="9.140625" style="9"/>
    <col min="5377" max="5377" width="0.42578125" style="9" customWidth="1"/>
    <col min="5378" max="5378" width="22.28515625" style="9" customWidth="1"/>
    <col min="5379" max="5379" width="14.28515625" style="9" customWidth="1"/>
    <col min="5380" max="5386" width="7.85546875" style="9" customWidth="1"/>
    <col min="5387" max="5387" width="0" style="9" hidden="1" customWidth="1"/>
    <col min="5388" max="5632" width="9.140625" style="9"/>
    <col min="5633" max="5633" width="0.42578125" style="9" customWidth="1"/>
    <col min="5634" max="5634" width="22.28515625" style="9" customWidth="1"/>
    <col min="5635" max="5635" width="14.28515625" style="9" customWidth="1"/>
    <col min="5636" max="5642" width="7.85546875" style="9" customWidth="1"/>
    <col min="5643" max="5643" width="0" style="9" hidden="1" customWidth="1"/>
    <col min="5644" max="5888" width="9.140625" style="9"/>
    <col min="5889" max="5889" width="0.42578125" style="9" customWidth="1"/>
    <col min="5890" max="5890" width="22.28515625" style="9" customWidth="1"/>
    <col min="5891" max="5891" width="14.28515625" style="9" customWidth="1"/>
    <col min="5892" max="5898" width="7.85546875" style="9" customWidth="1"/>
    <col min="5899" max="5899" width="0" style="9" hidden="1" customWidth="1"/>
    <col min="5900" max="6144" width="9.140625" style="9"/>
    <col min="6145" max="6145" width="0.42578125" style="9" customWidth="1"/>
    <col min="6146" max="6146" width="22.28515625" style="9" customWidth="1"/>
    <col min="6147" max="6147" width="14.28515625" style="9" customWidth="1"/>
    <col min="6148" max="6154" width="7.85546875" style="9" customWidth="1"/>
    <col min="6155" max="6155" width="0" style="9" hidden="1" customWidth="1"/>
    <col min="6156" max="6400" width="9.140625" style="9"/>
    <col min="6401" max="6401" width="0.42578125" style="9" customWidth="1"/>
    <col min="6402" max="6402" width="22.28515625" style="9" customWidth="1"/>
    <col min="6403" max="6403" width="14.28515625" style="9" customWidth="1"/>
    <col min="6404" max="6410" width="7.85546875" style="9" customWidth="1"/>
    <col min="6411" max="6411" width="0" style="9" hidden="1" customWidth="1"/>
    <col min="6412" max="6656" width="9.140625" style="9"/>
    <col min="6657" max="6657" width="0.42578125" style="9" customWidth="1"/>
    <col min="6658" max="6658" width="22.28515625" style="9" customWidth="1"/>
    <col min="6659" max="6659" width="14.28515625" style="9" customWidth="1"/>
    <col min="6660" max="6666" width="7.85546875" style="9" customWidth="1"/>
    <col min="6667" max="6667" width="0" style="9" hidden="1" customWidth="1"/>
    <col min="6668" max="6912" width="9.140625" style="9"/>
    <col min="6913" max="6913" width="0.42578125" style="9" customWidth="1"/>
    <col min="6914" max="6914" width="22.28515625" style="9" customWidth="1"/>
    <col min="6915" max="6915" width="14.28515625" style="9" customWidth="1"/>
    <col min="6916" max="6922" width="7.85546875" style="9" customWidth="1"/>
    <col min="6923" max="6923" width="0" style="9" hidden="1" customWidth="1"/>
    <col min="6924" max="7168" width="9.140625" style="9"/>
    <col min="7169" max="7169" width="0.42578125" style="9" customWidth="1"/>
    <col min="7170" max="7170" width="22.28515625" style="9" customWidth="1"/>
    <col min="7171" max="7171" width="14.28515625" style="9" customWidth="1"/>
    <col min="7172" max="7178" width="7.85546875" style="9" customWidth="1"/>
    <col min="7179" max="7179" width="0" style="9" hidden="1" customWidth="1"/>
    <col min="7180" max="7424" width="9.140625" style="9"/>
    <col min="7425" max="7425" width="0.42578125" style="9" customWidth="1"/>
    <col min="7426" max="7426" width="22.28515625" style="9" customWidth="1"/>
    <col min="7427" max="7427" width="14.28515625" style="9" customWidth="1"/>
    <col min="7428" max="7434" width="7.85546875" style="9" customWidth="1"/>
    <col min="7435" max="7435" width="0" style="9" hidden="1" customWidth="1"/>
    <col min="7436" max="7680" width="9.140625" style="9"/>
    <col min="7681" max="7681" width="0.42578125" style="9" customWidth="1"/>
    <col min="7682" max="7682" width="22.28515625" style="9" customWidth="1"/>
    <col min="7683" max="7683" width="14.28515625" style="9" customWidth="1"/>
    <col min="7684" max="7690" width="7.85546875" style="9" customWidth="1"/>
    <col min="7691" max="7691" width="0" style="9" hidden="1" customWidth="1"/>
    <col min="7692" max="7936" width="9.140625" style="9"/>
    <col min="7937" max="7937" width="0.42578125" style="9" customWidth="1"/>
    <col min="7938" max="7938" width="22.28515625" style="9" customWidth="1"/>
    <col min="7939" max="7939" width="14.28515625" style="9" customWidth="1"/>
    <col min="7940" max="7946" width="7.85546875" style="9" customWidth="1"/>
    <col min="7947" max="7947" width="0" style="9" hidden="1" customWidth="1"/>
    <col min="7948" max="8192" width="9.140625" style="9"/>
    <col min="8193" max="8193" width="0.42578125" style="9" customWidth="1"/>
    <col min="8194" max="8194" width="22.28515625" style="9" customWidth="1"/>
    <col min="8195" max="8195" width="14.28515625" style="9" customWidth="1"/>
    <col min="8196" max="8202" width="7.85546875" style="9" customWidth="1"/>
    <col min="8203" max="8203" width="0" style="9" hidden="1" customWidth="1"/>
    <col min="8204" max="8448" width="9.140625" style="9"/>
    <col min="8449" max="8449" width="0.42578125" style="9" customWidth="1"/>
    <col min="8450" max="8450" width="22.28515625" style="9" customWidth="1"/>
    <col min="8451" max="8451" width="14.28515625" style="9" customWidth="1"/>
    <col min="8452" max="8458" width="7.85546875" style="9" customWidth="1"/>
    <col min="8459" max="8459" width="0" style="9" hidden="1" customWidth="1"/>
    <col min="8460" max="8704" width="9.140625" style="9"/>
    <col min="8705" max="8705" width="0.42578125" style="9" customWidth="1"/>
    <col min="8706" max="8706" width="22.28515625" style="9" customWidth="1"/>
    <col min="8707" max="8707" width="14.28515625" style="9" customWidth="1"/>
    <col min="8708" max="8714" width="7.85546875" style="9" customWidth="1"/>
    <col min="8715" max="8715" width="0" style="9" hidden="1" customWidth="1"/>
    <col min="8716" max="8960" width="9.140625" style="9"/>
    <col min="8961" max="8961" width="0.42578125" style="9" customWidth="1"/>
    <col min="8962" max="8962" width="22.28515625" style="9" customWidth="1"/>
    <col min="8963" max="8963" width="14.28515625" style="9" customWidth="1"/>
    <col min="8964" max="8970" width="7.85546875" style="9" customWidth="1"/>
    <col min="8971" max="8971" width="0" style="9" hidden="1" customWidth="1"/>
    <col min="8972" max="9216" width="9.140625" style="9"/>
    <col min="9217" max="9217" width="0.42578125" style="9" customWidth="1"/>
    <col min="9218" max="9218" width="22.28515625" style="9" customWidth="1"/>
    <col min="9219" max="9219" width="14.28515625" style="9" customWidth="1"/>
    <col min="9220" max="9226" width="7.85546875" style="9" customWidth="1"/>
    <col min="9227" max="9227" width="0" style="9" hidden="1" customWidth="1"/>
    <col min="9228" max="9472" width="9.140625" style="9"/>
    <col min="9473" max="9473" width="0.42578125" style="9" customWidth="1"/>
    <col min="9474" max="9474" width="22.28515625" style="9" customWidth="1"/>
    <col min="9475" max="9475" width="14.28515625" style="9" customWidth="1"/>
    <col min="9476" max="9482" width="7.85546875" style="9" customWidth="1"/>
    <col min="9483" max="9483" width="0" style="9" hidden="1" customWidth="1"/>
    <col min="9484" max="9728" width="9.140625" style="9"/>
    <col min="9729" max="9729" width="0.42578125" style="9" customWidth="1"/>
    <col min="9730" max="9730" width="22.28515625" style="9" customWidth="1"/>
    <col min="9731" max="9731" width="14.28515625" style="9" customWidth="1"/>
    <col min="9732" max="9738" width="7.85546875" style="9" customWidth="1"/>
    <col min="9739" max="9739" width="0" style="9" hidden="1" customWidth="1"/>
    <col min="9740" max="9984" width="9.140625" style="9"/>
    <col min="9985" max="9985" width="0.42578125" style="9" customWidth="1"/>
    <col min="9986" max="9986" width="22.28515625" style="9" customWidth="1"/>
    <col min="9987" max="9987" width="14.28515625" style="9" customWidth="1"/>
    <col min="9988" max="9994" width="7.85546875" style="9" customWidth="1"/>
    <col min="9995" max="9995" width="0" style="9" hidden="1" customWidth="1"/>
    <col min="9996" max="10240" width="9.140625" style="9"/>
    <col min="10241" max="10241" width="0.42578125" style="9" customWidth="1"/>
    <col min="10242" max="10242" width="22.28515625" style="9" customWidth="1"/>
    <col min="10243" max="10243" width="14.28515625" style="9" customWidth="1"/>
    <col min="10244" max="10250" width="7.85546875" style="9" customWidth="1"/>
    <col min="10251" max="10251" width="0" style="9" hidden="1" customWidth="1"/>
    <col min="10252" max="10496" width="9.140625" style="9"/>
    <col min="10497" max="10497" width="0.42578125" style="9" customWidth="1"/>
    <col min="10498" max="10498" width="22.28515625" style="9" customWidth="1"/>
    <col min="10499" max="10499" width="14.28515625" style="9" customWidth="1"/>
    <col min="10500" max="10506" width="7.85546875" style="9" customWidth="1"/>
    <col min="10507" max="10507" width="0" style="9" hidden="1" customWidth="1"/>
    <col min="10508" max="10752" width="9.140625" style="9"/>
    <col min="10753" max="10753" width="0.42578125" style="9" customWidth="1"/>
    <col min="10754" max="10754" width="22.28515625" style="9" customWidth="1"/>
    <col min="10755" max="10755" width="14.28515625" style="9" customWidth="1"/>
    <col min="10756" max="10762" width="7.85546875" style="9" customWidth="1"/>
    <col min="10763" max="10763" width="0" style="9" hidden="1" customWidth="1"/>
    <col min="10764" max="11008" width="9.140625" style="9"/>
    <col min="11009" max="11009" width="0.42578125" style="9" customWidth="1"/>
    <col min="11010" max="11010" width="22.28515625" style="9" customWidth="1"/>
    <col min="11011" max="11011" width="14.28515625" style="9" customWidth="1"/>
    <col min="11012" max="11018" width="7.85546875" style="9" customWidth="1"/>
    <col min="11019" max="11019" width="0" style="9" hidden="1" customWidth="1"/>
    <col min="11020" max="11264" width="9.140625" style="9"/>
    <col min="11265" max="11265" width="0.42578125" style="9" customWidth="1"/>
    <col min="11266" max="11266" width="22.28515625" style="9" customWidth="1"/>
    <col min="11267" max="11267" width="14.28515625" style="9" customWidth="1"/>
    <col min="11268" max="11274" width="7.85546875" style="9" customWidth="1"/>
    <col min="11275" max="11275" width="0" style="9" hidden="1" customWidth="1"/>
    <col min="11276" max="11520" width="9.140625" style="9"/>
    <col min="11521" max="11521" width="0.42578125" style="9" customWidth="1"/>
    <col min="11522" max="11522" width="22.28515625" style="9" customWidth="1"/>
    <col min="11523" max="11523" width="14.28515625" style="9" customWidth="1"/>
    <col min="11524" max="11530" width="7.85546875" style="9" customWidth="1"/>
    <col min="11531" max="11531" width="0" style="9" hidden="1" customWidth="1"/>
    <col min="11532" max="11776" width="9.140625" style="9"/>
    <col min="11777" max="11777" width="0.42578125" style="9" customWidth="1"/>
    <col min="11778" max="11778" width="22.28515625" style="9" customWidth="1"/>
    <col min="11779" max="11779" width="14.28515625" style="9" customWidth="1"/>
    <col min="11780" max="11786" width="7.85546875" style="9" customWidth="1"/>
    <col min="11787" max="11787" width="0" style="9" hidden="1" customWidth="1"/>
    <col min="11788" max="12032" width="9.140625" style="9"/>
    <col min="12033" max="12033" width="0.42578125" style="9" customWidth="1"/>
    <col min="12034" max="12034" width="22.28515625" style="9" customWidth="1"/>
    <col min="12035" max="12035" width="14.28515625" style="9" customWidth="1"/>
    <col min="12036" max="12042" width="7.85546875" style="9" customWidth="1"/>
    <col min="12043" max="12043" width="0" style="9" hidden="1" customWidth="1"/>
    <col min="12044" max="12288" width="9.140625" style="9"/>
    <col min="12289" max="12289" width="0.42578125" style="9" customWidth="1"/>
    <col min="12290" max="12290" width="22.28515625" style="9" customWidth="1"/>
    <col min="12291" max="12291" width="14.28515625" style="9" customWidth="1"/>
    <col min="12292" max="12298" width="7.85546875" style="9" customWidth="1"/>
    <col min="12299" max="12299" width="0" style="9" hidden="1" customWidth="1"/>
    <col min="12300" max="12544" width="9.140625" style="9"/>
    <col min="12545" max="12545" width="0.42578125" style="9" customWidth="1"/>
    <col min="12546" max="12546" width="22.28515625" style="9" customWidth="1"/>
    <col min="12547" max="12547" width="14.28515625" style="9" customWidth="1"/>
    <col min="12548" max="12554" width="7.85546875" style="9" customWidth="1"/>
    <col min="12555" max="12555" width="0" style="9" hidden="1" customWidth="1"/>
    <col min="12556" max="12800" width="9.140625" style="9"/>
    <col min="12801" max="12801" width="0.42578125" style="9" customWidth="1"/>
    <col min="12802" max="12802" width="22.28515625" style="9" customWidth="1"/>
    <col min="12803" max="12803" width="14.28515625" style="9" customWidth="1"/>
    <col min="12804" max="12810" width="7.85546875" style="9" customWidth="1"/>
    <col min="12811" max="12811" width="0" style="9" hidden="1" customWidth="1"/>
    <col min="12812" max="13056" width="9.140625" style="9"/>
    <col min="13057" max="13057" width="0.42578125" style="9" customWidth="1"/>
    <col min="13058" max="13058" width="22.28515625" style="9" customWidth="1"/>
    <col min="13059" max="13059" width="14.28515625" style="9" customWidth="1"/>
    <col min="13060" max="13066" width="7.85546875" style="9" customWidth="1"/>
    <col min="13067" max="13067" width="0" style="9" hidden="1" customWidth="1"/>
    <col min="13068" max="13312" width="9.140625" style="9"/>
    <col min="13313" max="13313" width="0.42578125" style="9" customWidth="1"/>
    <col min="13314" max="13314" width="22.28515625" style="9" customWidth="1"/>
    <col min="13315" max="13315" width="14.28515625" style="9" customWidth="1"/>
    <col min="13316" max="13322" width="7.85546875" style="9" customWidth="1"/>
    <col min="13323" max="13323" width="0" style="9" hidden="1" customWidth="1"/>
    <col min="13324" max="13568" width="9.140625" style="9"/>
    <col min="13569" max="13569" width="0.42578125" style="9" customWidth="1"/>
    <col min="13570" max="13570" width="22.28515625" style="9" customWidth="1"/>
    <col min="13571" max="13571" width="14.28515625" style="9" customWidth="1"/>
    <col min="13572" max="13578" width="7.85546875" style="9" customWidth="1"/>
    <col min="13579" max="13579" width="0" style="9" hidden="1" customWidth="1"/>
    <col min="13580" max="13824" width="9.140625" style="9"/>
    <col min="13825" max="13825" width="0.42578125" style="9" customWidth="1"/>
    <col min="13826" max="13826" width="22.28515625" style="9" customWidth="1"/>
    <col min="13827" max="13827" width="14.28515625" style="9" customWidth="1"/>
    <col min="13828" max="13834" width="7.85546875" style="9" customWidth="1"/>
    <col min="13835" max="13835" width="0" style="9" hidden="1" customWidth="1"/>
    <col min="13836" max="14080" width="9.140625" style="9"/>
    <col min="14081" max="14081" width="0.42578125" style="9" customWidth="1"/>
    <col min="14082" max="14082" width="22.28515625" style="9" customWidth="1"/>
    <col min="14083" max="14083" width="14.28515625" style="9" customWidth="1"/>
    <col min="14084" max="14090" width="7.85546875" style="9" customWidth="1"/>
    <col min="14091" max="14091" width="0" style="9" hidden="1" customWidth="1"/>
    <col min="14092" max="14336" width="9.140625" style="9"/>
    <col min="14337" max="14337" width="0.42578125" style="9" customWidth="1"/>
    <col min="14338" max="14338" width="22.28515625" style="9" customWidth="1"/>
    <col min="14339" max="14339" width="14.28515625" style="9" customWidth="1"/>
    <col min="14340" max="14346" width="7.85546875" style="9" customWidth="1"/>
    <col min="14347" max="14347" width="0" style="9" hidden="1" customWidth="1"/>
    <col min="14348" max="14592" width="9.140625" style="9"/>
    <col min="14593" max="14593" width="0.42578125" style="9" customWidth="1"/>
    <col min="14594" max="14594" width="22.28515625" style="9" customWidth="1"/>
    <col min="14595" max="14595" width="14.28515625" style="9" customWidth="1"/>
    <col min="14596" max="14602" width="7.85546875" style="9" customWidth="1"/>
    <col min="14603" max="14603" width="0" style="9" hidden="1" customWidth="1"/>
    <col min="14604" max="14848" width="9.140625" style="9"/>
    <col min="14849" max="14849" width="0.42578125" style="9" customWidth="1"/>
    <col min="14850" max="14850" width="22.28515625" style="9" customWidth="1"/>
    <col min="14851" max="14851" width="14.28515625" style="9" customWidth="1"/>
    <col min="14852" max="14858" width="7.85546875" style="9" customWidth="1"/>
    <col min="14859" max="14859" width="0" style="9" hidden="1" customWidth="1"/>
    <col min="14860" max="15104" width="9.140625" style="9"/>
    <col min="15105" max="15105" width="0.42578125" style="9" customWidth="1"/>
    <col min="15106" max="15106" width="22.28515625" style="9" customWidth="1"/>
    <col min="15107" max="15107" width="14.28515625" style="9" customWidth="1"/>
    <col min="15108" max="15114" width="7.85546875" style="9" customWidth="1"/>
    <col min="15115" max="15115" width="0" style="9" hidden="1" customWidth="1"/>
    <col min="15116" max="15360" width="9.140625" style="9"/>
    <col min="15361" max="15361" width="0.42578125" style="9" customWidth="1"/>
    <col min="15362" max="15362" width="22.28515625" style="9" customWidth="1"/>
    <col min="15363" max="15363" width="14.28515625" style="9" customWidth="1"/>
    <col min="15364" max="15370" width="7.85546875" style="9" customWidth="1"/>
    <col min="15371" max="15371" width="0" style="9" hidden="1" customWidth="1"/>
    <col min="15372" max="15616" width="9.140625" style="9"/>
    <col min="15617" max="15617" width="0.42578125" style="9" customWidth="1"/>
    <col min="15618" max="15618" width="22.28515625" style="9" customWidth="1"/>
    <col min="15619" max="15619" width="14.28515625" style="9" customWidth="1"/>
    <col min="15620" max="15626" width="7.85546875" style="9" customWidth="1"/>
    <col min="15627" max="15627" width="0" style="9" hidden="1" customWidth="1"/>
    <col min="15628" max="15872" width="9.140625" style="9"/>
    <col min="15873" max="15873" width="0.42578125" style="9" customWidth="1"/>
    <col min="15874" max="15874" width="22.28515625" style="9" customWidth="1"/>
    <col min="15875" max="15875" width="14.28515625" style="9" customWidth="1"/>
    <col min="15876" max="15882" width="7.85546875" style="9" customWidth="1"/>
    <col min="15883" max="15883" width="0" style="9" hidden="1" customWidth="1"/>
    <col min="15884" max="16128" width="9.140625" style="9"/>
    <col min="16129" max="16129" width="0.42578125" style="9" customWidth="1"/>
    <col min="16130" max="16130" width="22.28515625" style="9" customWidth="1"/>
    <col min="16131" max="16131" width="14.28515625" style="9" customWidth="1"/>
    <col min="16132" max="16138" width="7.85546875" style="9" customWidth="1"/>
    <col min="16139" max="16139" width="0" style="9" hidden="1" customWidth="1"/>
    <col min="16140" max="16384" width="9.140625" style="9"/>
  </cols>
  <sheetData>
    <row r="1" spans="1:10" ht="11.45" customHeight="1" x14ac:dyDescent="0.2">
      <c r="A1" s="78" t="s">
        <v>14</v>
      </c>
      <c r="B1" s="79"/>
      <c r="C1" s="79"/>
      <c r="D1" s="79"/>
      <c r="E1" s="79"/>
      <c r="F1" s="79"/>
      <c r="G1" s="79"/>
      <c r="H1" s="79"/>
      <c r="I1" s="79"/>
      <c r="J1" s="79"/>
    </row>
    <row r="2" spans="1:10" ht="0.75" customHeight="1" x14ac:dyDescent="0.2"/>
    <row r="3" spans="1:10" x14ac:dyDescent="0.2">
      <c r="A3" s="80" t="s">
        <v>15</v>
      </c>
      <c r="B3" s="81"/>
      <c r="C3" s="81"/>
      <c r="D3" s="10" t="s">
        <v>16</v>
      </c>
      <c r="E3" s="10" t="s">
        <v>17</v>
      </c>
      <c r="F3" s="10" t="s">
        <v>18</v>
      </c>
      <c r="G3" s="10" t="s">
        <v>19</v>
      </c>
      <c r="H3" s="10" t="s">
        <v>20</v>
      </c>
      <c r="I3" s="10" t="s">
        <v>21</v>
      </c>
      <c r="J3" s="10" t="s">
        <v>22</v>
      </c>
    </row>
    <row r="4" spans="1:10" ht="22.5" x14ac:dyDescent="0.2">
      <c r="A4" s="82"/>
      <c r="B4" s="11" t="s">
        <v>23</v>
      </c>
      <c r="C4" s="12" t="s">
        <v>24</v>
      </c>
      <c r="D4" s="13">
        <v>59.017000000000003</v>
      </c>
      <c r="E4" s="13">
        <v>52.62</v>
      </c>
      <c r="F4" s="13">
        <v>54.277000000000001</v>
      </c>
      <c r="G4" s="13">
        <v>55.293999999999997</v>
      </c>
      <c r="H4" s="13">
        <v>56.235999999999997</v>
      </c>
      <c r="I4" s="13">
        <v>56.841000000000001</v>
      </c>
      <c r="J4" s="13">
        <v>54.643999999999998</v>
      </c>
    </row>
    <row r="5" spans="1:10" x14ac:dyDescent="0.2">
      <c r="A5" s="79"/>
      <c r="B5" s="11" t="s">
        <v>25</v>
      </c>
      <c r="C5" s="12" t="s">
        <v>24</v>
      </c>
      <c r="D5" s="13">
        <v>49.841000000000001</v>
      </c>
      <c r="E5" s="13">
        <v>46.883000000000003</v>
      </c>
      <c r="F5" s="13">
        <v>45.686999999999998</v>
      </c>
      <c r="G5" s="13">
        <v>48.758000000000003</v>
      </c>
      <c r="H5" s="13">
        <v>45.332000000000001</v>
      </c>
      <c r="I5" s="13">
        <v>46.384999999999998</v>
      </c>
      <c r="J5" s="13">
        <v>47.094000000000001</v>
      </c>
    </row>
    <row r="6" spans="1:10" x14ac:dyDescent="0.2">
      <c r="A6" s="79"/>
      <c r="B6" s="82"/>
      <c r="C6" s="79"/>
      <c r="D6" s="14"/>
      <c r="E6" s="14"/>
      <c r="F6" s="14"/>
      <c r="G6" s="14"/>
      <c r="H6" s="14"/>
      <c r="I6" s="14"/>
      <c r="J6" s="14"/>
    </row>
    <row r="7" spans="1:10" x14ac:dyDescent="0.2">
      <c r="A7" s="82"/>
      <c r="B7" s="11" t="s">
        <v>26</v>
      </c>
      <c r="C7" s="12" t="s">
        <v>27</v>
      </c>
      <c r="D7" s="13">
        <v>44.319299999999998</v>
      </c>
      <c r="E7" s="13">
        <v>46.136600000000001</v>
      </c>
      <c r="F7" s="13">
        <v>43.625300000000003</v>
      </c>
      <c r="G7" s="13">
        <v>46.193600000000004</v>
      </c>
      <c r="H7" s="13">
        <v>47.096499999999999</v>
      </c>
      <c r="I7" s="13">
        <v>43.684600000000003</v>
      </c>
      <c r="J7" s="13">
        <v>43.5672</v>
      </c>
    </row>
    <row r="8" spans="1:10" x14ac:dyDescent="0.2">
      <c r="A8" s="79"/>
      <c r="B8" s="82"/>
      <c r="C8" s="79"/>
      <c r="D8" s="14"/>
      <c r="E8" s="14"/>
      <c r="F8" s="14"/>
      <c r="G8" s="14"/>
      <c r="H8" s="14"/>
      <c r="I8" s="14"/>
      <c r="J8" s="14"/>
    </row>
    <row r="9" spans="1:10" ht="22.5" x14ac:dyDescent="0.2">
      <c r="A9" s="82"/>
      <c r="B9" s="11" t="s">
        <v>28</v>
      </c>
      <c r="C9" s="12" t="s">
        <v>29</v>
      </c>
      <c r="D9" s="13">
        <v>656.505</v>
      </c>
      <c r="E9" s="13">
        <v>975.63699999999994</v>
      </c>
      <c r="F9" s="13">
        <v>862.99800000000005</v>
      </c>
      <c r="G9" s="13">
        <v>742.62</v>
      </c>
      <c r="H9" s="13">
        <v>717.88900000000001</v>
      </c>
      <c r="I9" s="13">
        <v>590.28300000000002</v>
      </c>
      <c r="J9" s="13">
        <v>752.39400000000001</v>
      </c>
    </row>
    <row r="10" spans="1:10" x14ac:dyDescent="0.2">
      <c r="A10" s="79"/>
      <c r="B10" s="11" t="s">
        <v>30</v>
      </c>
      <c r="C10" s="12" t="s">
        <v>29</v>
      </c>
      <c r="D10" s="13">
        <v>2208.9180000000001</v>
      </c>
      <c r="E10" s="13">
        <v>2163.0230000000001</v>
      </c>
      <c r="F10" s="13">
        <v>1993.1110000000001</v>
      </c>
      <c r="G10" s="13">
        <v>2252.3069999999998</v>
      </c>
      <c r="H10" s="13">
        <v>2134.9789999999998</v>
      </c>
      <c r="I10" s="13">
        <v>2026.31</v>
      </c>
      <c r="J10" s="13">
        <v>2051.752</v>
      </c>
    </row>
    <row r="11" spans="1:10" x14ac:dyDescent="0.2">
      <c r="A11" s="79"/>
      <c r="B11" s="11" t="s">
        <v>31</v>
      </c>
      <c r="C11" s="12" t="s">
        <v>29</v>
      </c>
      <c r="D11" s="13">
        <v>118.59</v>
      </c>
      <c r="E11" s="13">
        <v>96.918000000000006</v>
      </c>
      <c r="F11" s="13">
        <v>113.116</v>
      </c>
      <c r="G11" s="13">
        <v>124.318</v>
      </c>
      <c r="H11" s="13">
        <v>173.054</v>
      </c>
      <c r="I11" s="13">
        <v>149.458</v>
      </c>
      <c r="J11" s="13">
        <v>120</v>
      </c>
    </row>
    <row r="12" spans="1:10" x14ac:dyDescent="0.2">
      <c r="A12" s="79"/>
      <c r="B12" s="11" t="s">
        <v>32</v>
      </c>
      <c r="C12" s="12" t="s">
        <v>29</v>
      </c>
      <c r="D12" s="13">
        <v>2984.0129999999999</v>
      </c>
      <c r="E12" s="13">
        <v>3235.5780000000004</v>
      </c>
      <c r="F12" s="13">
        <v>2969.2250000000004</v>
      </c>
      <c r="G12" s="13">
        <v>3119.2449999999999</v>
      </c>
      <c r="H12" s="13">
        <v>3025.9219999999996</v>
      </c>
      <c r="I12" s="13">
        <v>2766.0509999999999</v>
      </c>
      <c r="J12" s="13">
        <v>2924.1459999999997</v>
      </c>
    </row>
    <row r="13" spans="1:10" x14ac:dyDescent="0.2">
      <c r="A13" s="79"/>
      <c r="B13" s="82"/>
      <c r="C13" s="79"/>
      <c r="D13" s="14"/>
      <c r="E13" s="14"/>
      <c r="F13" s="14"/>
      <c r="G13" s="14"/>
      <c r="H13" s="14"/>
      <c r="I13" s="14"/>
      <c r="J13" s="14"/>
    </row>
    <row r="14" spans="1:10" ht="22.5" x14ac:dyDescent="0.2">
      <c r="A14" s="82"/>
      <c r="B14" s="11" t="s">
        <v>33</v>
      </c>
      <c r="C14" s="12" t="s">
        <v>29</v>
      </c>
      <c r="D14" s="13">
        <v>918.92</v>
      </c>
      <c r="E14" s="13">
        <v>925.64099999999996</v>
      </c>
      <c r="F14" s="13">
        <v>941.38699999999994</v>
      </c>
      <c r="G14" s="13">
        <v>950.81200000000001</v>
      </c>
      <c r="H14" s="13">
        <v>955.10699999999997</v>
      </c>
      <c r="I14" s="13">
        <v>958.22799999999995</v>
      </c>
      <c r="J14" s="13">
        <v>967</v>
      </c>
    </row>
    <row r="15" spans="1:10" x14ac:dyDescent="0.2">
      <c r="A15" s="79"/>
      <c r="B15" s="11" t="s">
        <v>34</v>
      </c>
      <c r="C15" s="12" t="s">
        <v>29</v>
      </c>
      <c r="D15" s="13">
        <v>67.962999999999994</v>
      </c>
      <c r="E15" s="13">
        <v>70.661000000000001</v>
      </c>
      <c r="F15" s="13">
        <v>75.587999999999994</v>
      </c>
      <c r="G15" s="13">
        <v>73.137</v>
      </c>
      <c r="H15" s="13">
        <v>77.018000000000001</v>
      </c>
      <c r="I15" s="13">
        <v>78.942999999999998</v>
      </c>
      <c r="J15" s="13">
        <v>66</v>
      </c>
    </row>
    <row r="16" spans="1:10" x14ac:dyDescent="0.2">
      <c r="A16" s="79"/>
      <c r="B16" s="11" t="s">
        <v>35</v>
      </c>
      <c r="C16" s="12" t="s">
        <v>29</v>
      </c>
      <c r="D16" s="13">
        <v>142.196</v>
      </c>
      <c r="E16" s="13">
        <v>84.831999999999994</v>
      </c>
      <c r="F16" s="13">
        <v>158.53899999999999</v>
      </c>
      <c r="G16" s="13">
        <v>365.34100000000001</v>
      </c>
      <c r="H16" s="13">
        <v>227.672</v>
      </c>
      <c r="I16" s="13">
        <v>122.214</v>
      </c>
      <c r="J16" s="13">
        <v>150</v>
      </c>
    </row>
    <row r="17" spans="1:10" x14ac:dyDescent="0.2">
      <c r="A17" s="79"/>
      <c r="B17" s="11" t="s">
        <v>36</v>
      </c>
      <c r="C17" s="12" t="s">
        <v>29</v>
      </c>
      <c r="D17" s="13">
        <v>1129.079</v>
      </c>
      <c r="E17" s="13">
        <v>1081.134</v>
      </c>
      <c r="F17" s="13">
        <v>1175.5139999999999</v>
      </c>
      <c r="G17" s="13">
        <v>1389.29</v>
      </c>
      <c r="H17" s="13">
        <v>1259.797</v>
      </c>
      <c r="I17" s="13">
        <v>1159.385</v>
      </c>
      <c r="J17" s="13">
        <v>1183</v>
      </c>
    </row>
    <row r="18" spans="1:10" x14ac:dyDescent="0.2">
      <c r="A18" s="79"/>
      <c r="B18" s="11" t="s">
        <v>37</v>
      </c>
      <c r="C18" s="12" t="s">
        <v>29</v>
      </c>
      <c r="D18" s="13">
        <v>879.29700000000003</v>
      </c>
      <c r="E18" s="13">
        <v>1291.4459999999999</v>
      </c>
      <c r="F18" s="13">
        <v>1051.0909999999999</v>
      </c>
      <c r="G18" s="13">
        <v>1012.066</v>
      </c>
      <c r="H18" s="13">
        <v>1175.8420000000001</v>
      </c>
      <c r="I18" s="13">
        <v>854.27200000000005</v>
      </c>
      <c r="J18" s="13">
        <v>775</v>
      </c>
    </row>
    <row r="19" spans="1:10" x14ac:dyDescent="0.2">
      <c r="A19" s="79"/>
      <c r="B19" s="11" t="s">
        <v>38</v>
      </c>
      <c r="C19" s="12" t="s">
        <v>29</v>
      </c>
      <c r="D19" s="13">
        <v>2008.376</v>
      </c>
      <c r="E19" s="13">
        <v>2372.58</v>
      </c>
      <c r="F19" s="13">
        <v>2226.605</v>
      </c>
      <c r="G19" s="13">
        <v>2401.3560000000002</v>
      </c>
      <c r="H19" s="13">
        <v>2435.6390000000001</v>
      </c>
      <c r="I19" s="13">
        <v>2013.6569999999999</v>
      </c>
      <c r="J19" s="13">
        <v>1958</v>
      </c>
    </row>
    <row r="20" spans="1:10" x14ac:dyDescent="0.2">
      <c r="A20" s="79"/>
      <c r="B20" s="82"/>
      <c r="C20" s="79"/>
      <c r="D20" s="14"/>
      <c r="E20" s="14"/>
      <c r="F20" s="14"/>
      <c r="G20" s="14"/>
      <c r="H20" s="14"/>
      <c r="I20" s="14"/>
      <c r="J20" s="14"/>
    </row>
    <row r="21" spans="1:10" x14ac:dyDescent="0.2">
      <c r="A21" s="82"/>
      <c r="B21" s="11" t="s">
        <v>39</v>
      </c>
      <c r="C21" s="12" t="s">
        <v>29</v>
      </c>
      <c r="D21" s="13">
        <v>975.63699999999994</v>
      </c>
      <c r="E21" s="13">
        <v>862.99800000000005</v>
      </c>
      <c r="F21" s="13">
        <v>742.62</v>
      </c>
      <c r="G21" s="13">
        <v>717.88900000000001</v>
      </c>
      <c r="H21" s="13">
        <v>590.28300000000002</v>
      </c>
      <c r="I21" s="13">
        <v>752.39400000000001</v>
      </c>
      <c r="J21" s="13">
        <v>966.14599999999996</v>
      </c>
    </row>
    <row r="22" spans="1:10" x14ac:dyDescent="0.2">
      <c r="A22" s="79"/>
      <c r="B22" s="82"/>
      <c r="C22" s="79"/>
      <c r="D22" s="14"/>
      <c r="E22" s="14"/>
      <c r="F22" s="14"/>
      <c r="G22" s="14"/>
      <c r="H22" s="14"/>
      <c r="I22" s="14"/>
      <c r="J22" s="14"/>
    </row>
    <row r="23" spans="1:10" x14ac:dyDescent="0.2">
      <c r="A23" s="82"/>
      <c r="B23" s="11" t="s">
        <v>40</v>
      </c>
      <c r="C23" s="12"/>
      <c r="D23" s="13">
        <v>48.578400000000002</v>
      </c>
      <c r="E23" s="13">
        <v>36.373800000000003</v>
      </c>
      <c r="F23" s="13">
        <v>33.3521</v>
      </c>
      <c r="G23" s="13">
        <v>29.895099999999999</v>
      </c>
      <c r="H23" s="13">
        <v>24.235199999999999</v>
      </c>
      <c r="I23" s="13">
        <v>37.3645</v>
      </c>
      <c r="J23" s="13">
        <v>49.343499999999999</v>
      </c>
    </row>
    <row r="24" spans="1:10" x14ac:dyDescent="0.2">
      <c r="A24" s="79"/>
      <c r="B24" s="82"/>
      <c r="C24" s="79"/>
      <c r="D24" s="14"/>
      <c r="E24" s="14"/>
      <c r="F24" s="14"/>
      <c r="G24" s="14"/>
      <c r="H24" s="14"/>
      <c r="I24" s="14"/>
      <c r="J24" s="14"/>
    </row>
    <row r="25" spans="1:10" x14ac:dyDescent="0.2">
      <c r="A25" s="82"/>
      <c r="B25" s="11" t="s">
        <v>41</v>
      </c>
      <c r="C25" s="12" t="s">
        <v>42</v>
      </c>
      <c r="D25" s="15">
        <v>2.75</v>
      </c>
      <c r="E25" s="15">
        <v>2.94</v>
      </c>
      <c r="F25" s="15">
        <v>2.94</v>
      </c>
      <c r="G25" s="15">
        <v>2.94</v>
      </c>
      <c r="H25" s="15">
        <v>2.94</v>
      </c>
      <c r="I25" s="15">
        <v>2.94</v>
      </c>
      <c r="J25" s="15">
        <v>2.94</v>
      </c>
    </row>
    <row r="26" spans="1:10" x14ac:dyDescent="0.2">
      <c r="A26" s="79"/>
      <c r="B26" s="11" t="s">
        <v>43</v>
      </c>
      <c r="C26" s="12" t="s">
        <v>42</v>
      </c>
      <c r="D26" s="15">
        <v>0.52</v>
      </c>
      <c r="E26" s="15">
        <v>0.52</v>
      </c>
      <c r="F26" s="15">
        <v>0.52</v>
      </c>
      <c r="G26" s="15">
        <v>0.52</v>
      </c>
      <c r="H26" s="15">
        <v>0.52</v>
      </c>
      <c r="I26" s="14"/>
      <c r="J26" s="14"/>
    </row>
    <row r="27" spans="1:10" x14ac:dyDescent="0.2">
      <c r="A27" s="79"/>
      <c r="B27" s="11" t="s">
        <v>44</v>
      </c>
      <c r="C27" s="12" t="s">
        <v>42</v>
      </c>
      <c r="D27" s="15">
        <v>4.87</v>
      </c>
      <c r="E27" s="15">
        <v>5.7</v>
      </c>
      <c r="F27" s="15">
        <v>7.24</v>
      </c>
      <c r="G27" s="15">
        <v>7.77</v>
      </c>
      <c r="H27" s="15">
        <v>6.87</v>
      </c>
      <c r="I27" s="15">
        <v>5.99</v>
      </c>
      <c r="J27" s="14" t="s">
        <v>45</v>
      </c>
    </row>
    <row r="28" spans="1:10" x14ac:dyDescent="0.2">
      <c r="A28" s="79"/>
      <c r="B28" s="82"/>
      <c r="C28" s="79"/>
      <c r="D28" s="14"/>
      <c r="E28" s="14"/>
      <c r="F28" s="14"/>
      <c r="G28" s="14"/>
      <c r="H28" s="14"/>
      <c r="I28" s="14"/>
      <c r="J28" s="14"/>
    </row>
    <row r="29" spans="1:10" x14ac:dyDescent="0.2">
      <c r="A29" s="82"/>
      <c r="B29" s="11" t="s">
        <v>46</v>
      </c>
      <c r="C29" s="12" t="s">
        <v>47</v>
      </c>
      <c r="D29" s="16">
        <v>10607.218000000001</v>
      </c>
      <c r="E29" s="16">
        <v>12579.125</v>
      </c>
      <c r="F29" s="16">
        <v>14269.225</v>
      </c>
      <c r="G29" s="16">
        <v>17383.149000000001</v>
      </c>
      <c r="H29" s="16">
        <v>14667.305700000001</v>
      </c>
      <c r="I29" s="16">
        <v>12137.5969</v>
      </c>
      <c r="J29" s="16">
        <v>10258.76</v>
      </c>
    </row>
    <row r="30" spans="1:10" x14ac:dyDescent="0.2">
      <c r="A30" s="79"/>
      <c r="B30" s="82"/>
      <c r="C30" s="79"/>
      <c r="D30" s="14"/>
      <c r="E30" s="14"/>
      <c r="F30" s="14"/>
      <c r="G30" s="14"/>
      <c r="H30" s="14"/>
      <c r="I30" s="14"/>
      <c r="J30" s="14"/>
    </row>
    <row r="31" spans="1:10" ht="32.450000000000003" customHeight="1" x14ac:dyDescent="0.2">
      <c r="A31" s="83" t="s">
        <v>48</v>
      </c>
      <c r="B31" s="84"/>
      <c r="C31" s="84"/>
      <c r="D31" s="84"/>
      <c r="E31" s="84"/>
      <c r="F31" s="84"/>
      <c r="G31" s="84"/>
      <c r="H31" s="84"/>
      <c r="I31" s="84"/>
      <c r="J31" s="84"/>
    </row>
    <row r="32" spans="1:10" ht="32.450000000000003" customHeight="1" x14ac:dyDescent="0.2">
      <c r="A32" s="82" t="s">
        <v>49</v>
      </c>
      <c r="B32" s="79"/>
      <c r="C32" s="79"/>
      <c r="D32" s="79"/>
      <c r="E32" s="79"/>
      <c r="F32" s="79"/>
      <c r="G32" s="79"/>
      <c r="H32" s="79"/>
      <c r="I32" s="79"/>
      <c r="J32" s="79"/>
    </row>
    <row r="33" spans="1:10" ht="10.9" customHeight="1" x14ac:dyDescent="0.2">
      <c r="A33" s="85" t="s">
        <v>50</v>
      </c>
      <c r="B33" s="79"/>
      <c r="C33" s="79"/>
      <c r="D33" s="79"/>
      <c r="E33" s="79"/>
      <c r="F33" s="79"/>
      <c r="G33" s="79"/>
      <c r="H33" s="79"/>
      <c r="I33" s="79"/>
      <c r="J33" s="79"/>
    </row>
  </sheetData>
  <mergeCells count="21">
    <mergeCell ref="A31:J31"/>
    <mergeCell ref="A32:J32"/>
    <mergeCell ref="A33:J33"/>
    <mergeCell ref="A23:A24"/>
    <mergeCell ref="B24:C24"/>
    <mergeCell ref="A25:A28"/>
    <mergeCell ref="B28:C28"/>
    <mergeCell ref="A29:A30"/>
    <mergeCell ref="B30:C30"/>
    <mergeCell ref="A9:A13"/>
    <mergeCell ref="B13:C13"/>
    <mergeCell ref="A14:A20"/>
    <mergeCell ref="B20:C20"/>
    <mergeCell ref="A21:A22"/>
    <mergeCell ref="B22:C22"/>
    <mergeCell ref="A1:J1"/>
    <mergeCell ref="A3:C3"/>
    <mergeCell ref="A4:A6"/>
    <mergeCell ref="B6:C6"/>
    <mergeCell ref="A7:A8"/>
    <mergeCell ref="B8:C8"/>
  </mergeCells>
  <pageMargins left="0.75000000000000011" right="0.75000000000000011" top="0.75000000000000011" bottom="0.75000000000000011" header="0.75000000000000011" footer="0.75000000000000011"/>
  <pageSetup orientation="portrait" horizontalDpi="0" verticalDpi="0"/>
  <headerFooter alignWithMargins="0">
    <oddFooter>&amp;L&amp;C&amp;R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election sqref="A1:J1"/>
    </sheetView>
  </sheetViews>
  <sheetFormatPr defaultRowHeight="12.75" x14ac:dyDescent="0.2"/>
  <cols>
    <col min="1" max="1" width="6.5703125" style="9" customWidth="1"/>
    <col min="2" max="2" width="0.5703125" style="9" customWidth="1"/>
    <col min="3" max="3" width="17.7109375" style="9" customWidth="1"/>
    <col min="4" max="4" width="13.7109375" style="9" customWidth="1"/>
    <col min="5" max="10" width="7.42578125" style="9" customWidth="1"/>
    <col min="11" max="256" width="9.140625" style="9"/>
    <col min="257" max="257" width="6.5703125" style="9" customWidth="1"/>
    <col min="258" max="258" width="0.5703125" style="9" customWidth="1"/>
    <col min="259" max="259" width="17.7109375" style="9" customWidth="1"/>
    <col min="260" max="260" width="13.7109375" style="9" customWidth="1"/>
    <col min="261" max="266" width="7.42578125" style="9" customWidth="1"/>
    <col min="267" max="512" width="9.140625" style="9"/>
    <col min="513" max="513" width="6.5703125" style="9" customWidth="1"/>
    <col min="514" max="514" width="0.5703125" style="9" customWidth="1"/>
    <col min="515" max="515" width="17.7109375" style="9" customWidth="1"/>
    <col min="516" max="516" width="13.7109375" style="9" customWidth="1"/>
    <col min="517" max="522" width="7.42578125" style="9" customWidth="1"/>
    <col min="523" max="768" width="9.140625" style="9"/>
    <col min="769" max="769" width="6.5703125" style="9" customWidth="1"/>
    <col min="770" max="770" width="0.5703125" style="9" customWidth="1"/>
    <col min="771" max="771" width="17.7109375" style="9" customWidth="1"/>
    <col min="772" max="772" width="13.7109375" style="9" customWidth="1"/>
    <col min="773" max="778" width="7.42578125" style="9" customWidth="1"/>
    <col min="779" max="1024" width="9.140625" style="9"/>
    <col min="1025" max="1025" width="6.5703125" style="9" customWidth="1"/>
    <col min="1026" max="1026" width="0.5703125" style="9" customWidth="1"/>
    <col min="1027" max="1027" width="17.7109375" style="9" customWidth="1"/>
    <col min="1028" max="1028" width="13.7109375" style="9" customWidth="1"/>
    <col min="1029" max="1034" width="7.42578125" style="9" customWidth="1"/>
    <col min="1035" max="1280" width="9.140625" style="9"/>
    <col min="1281" max="1281" width="6.5703125" style="9" customWidth="1"/>
    <col min="1282" max="1282" width="0.5703125" style="9" customWidth="1"/>
    <col min="1283" max="1283" width="17.7109375" style="9" customWidth="1"/>
    <col min="1284" max="1284" width="13.7109375" style="9" customWidth="1"/>
    <col min="1285" max="1290" width="7.42578125" style="9" customWidth="1"/>
    <col min="1291" max="1536" width="9.140625" style="9"/>
    <col min="1537" max="1537" width="6.5703125" style="9" customWidth="1"/>
    <col min="1538" max="1538" width="0.5703125" style="9" customWidth="1"/>
    <col min="1539" max="1539" width="17.7109375" style="9" customWidth="1"/>
    <col min="1540" max="1540" width="13.7109375" style="9" customWidth="1"/>
    <col min="1541" max="1546" width="7.42578125" style="9" customWidth="1"/>
    <col min="1547" max="1792" width="9.140625" style="9"/>
    <col min="1793" max="1793" width="6.5703125" style="9" customWidth="1"/>
    <col min="1794" max="1794" width="0.5703125" style="9" customWidth="1"/>
    <col min="1795" max="1795" width="17.7109375" style="9" customWidth="1"/>
    <col min="1796" max="1796" width="13.7109375" style="9" customWidth="1"/>
    <col min="1797" max="1802" width="7.42578125" style="9" customWidth="1"/>
    <col min="1803" max="2048" width="9.140625" style="9"/>
    <col min="2049" max="2049" width="6.5703125" style="9" customWidth="1"/>
    <col min="2050" max="2050" width="0.5703125" style="9" customWidth="1"/>
    <col min="2051" max="2051" width="17.7109375" style="9" customWidth="1"/>
    <col min="2052" max="2052" width="13.7109375" style="9" customWidth="1"/>
    <col min="2053" max="2058" width="7.42578125" style="9" customWidth="1"/>
    <col min="2059" max="2304" width="9.140625" style="9"/>
    <col min="2305" max="2305" width="6.5703125" style="9" customWidth="1"/>
    <col min="2306" max="2306" width="0.5703125" style="9" customWidth="1"/>
    <col min="2307" max="2307" width="17.7109375" style="9" customWidth="1"/>
    <col min="2308" max="2308" width="13.7109375" style="9" customWidth="1"/>
    <col min="2309" max="2314" width="7.42578125" style="9" customWidth="1"/>
    <col min="2315" max="2560" width="9.140625" style="9"/>
    <col min="2561" max="2561" width="6.5703125" style="9" customWidth="1"/>
    <col min="2562" max="2562" width="0.5703125" style="9" customWidth="1"/>
    <col min="2563" max="2563" width="17.7109375" style="9" customWidth="1"/>
    <col min="2564" max="2564" width="13.7109375" style="9" customWidth="1"/>
    <col min="2565" max="2570" width="7.42578125" style="9" customWidth="1"/>
    <col min="2571" max="2816" width="9.140625" style="9"/>
    <col min="2817" max="2817" width="6.5703125" style="9" customWidth="1"/>
    <col min="2818" max="2818" width="0.5703125" style="9" customWidth="1"/>
    <col min="2819" max="2819" width="17.7109375" style="9" customWidth="1"/>
    <col min="2820" max="2820" width="13.7109375" style="9" customWidth="1"/>
    <col min="2821" max="2826" width="7.42578125" style="9" customWidth="1"/>
    <col min="2827" max="3072" width="9.140625" style="9"/>
    <col min="3073" max="3073" width="6.5703125" style="9" customWidth="1"/>
    <col min="3074" max="3074" width="0.5703125" style="9" customWidth="1"/>
    <col min="3075" max="3075" width="17.7109375" style="9" customWidth="1"/>
    <col min="3076" max="3076" width="13.7109375" style="9" customWidth="1"/>
    <col min="3077" max="3082" width="7.42578125" style="9" customWidth="1"/>
    <col min="3083" max="3328" width="9.140625" style="9"/>
    <col min="3329" max="3329" width="6.5703125" style="9" customWidth="1"/>
    <col min="3330" max="3330" width="0.5703125" style="9" customWidth="1"/>
    <col min="3331" max="3331" width="17.7109375" style="9" customWidth="1"/>
    <col min="3332" max="3332" width="13.7109375" style="9" customWidth="1"/>
    <col min="3333" max="3338" width="7.42578125" style="9" customWidth="1"/>
    <col min="3339" max="3584" width="9.140625" style="9"/>
    <col min="3585" max="3585" width="6.5703125" style="9" customWidth="1"/>
    <col min="3586" max="3586" width="0.5703125" style="9" customWidth="1"/>
    <col min="3587" max="3587" width="17.7109375" style="9" customWidth="1"/>
    <col min="3588" max="3588" width="13.7109375" style="9" customWidth="1"/>
    <col min="3589" max="3594" width="7.42578125" style="9" customWidth="1"/>
    <col min="3595" max="3840" width="9.140625" style="9"/>
    <col min="3841" max="3841" width="6.5703125" style="9" customWidth="1"/>
    <col min="3842" max="3842" width="0.5703125" style="9" customWidth="1"/>
    <col min="3843" max="3843" width="17.7109375" style="9" customWidth="1"/>
    <col min="3844" max="3844" width="13.7109375" style="9" customWidth="1"/>
    <col min="3845" max="3850" width="7.42578125" style="9" customWidth="1"/>
    <col min="3851" max="4096" width="9.140625" style="9"/>
    <col min="4097" max="4097" width="6.5703125" style="9" customWidth="1"/>
    <col min="4098" max="4098" width="0.5703125" style="9" customWidth="1"/>
    <col min="4099" max="4099" width="17.7109375" style="9" customWidth="1"/>
    <col min="4100" max="4100" width="13.7109375" style="9" customWidth="1"/>
    <col min="4101" max="4106" width="7.42578125" style="9" customWidth="1"/>
    <col min="4107" max="4352" width="9.140625" style="9"/>
    <col min="4353" max="4353" width="6.5703125" style="9" customWidth="1"/>
    <col min="4354" max="4354" width="0.5703125" style="9" customWidth="1"/>
    <col min="4355" max="4355" width="17.7109375" style="9" customWidth="1"/>
    <col min="4356" max="4356" width="13.7109375" style="9" customWidth="1"/>
    <col min="4357" max="4362" width="7.42578125" style="9" customWidth="1"/>
    <col min="4363" max="4608" width="9.140625" style="9"/>
    <col min="4609" max="4609" width="6.5703125" style="9" customWidth="1"/>
    <col min="4610" max="4610" width="0.5703125" style="9" customWidth="1"/>
    <col min="4611" max="4611" width="17.7109375" style="9" customWidth="1"/>
    <col min="4612" max="4612" width="13.7109375" style="9" customWidth="1"/>
    <col min="4613" max="4618" width="7.42578125" style="9" customWidth="1"/>
    <col min="4619" max="4864" width="9.140625" style="9"/>
    <col min="4865" max="4865" width="6.5703125" style="9" customWidth="1"/>
    <col min="4866" max="4866" width="0.5703125" style="9" customWidth="1"/>
    <col min="4867" max="4867" width="17.7109375" style="9" customWidth="1"/>
    <col min="4868" max="4868" width="13.7109375" style="9" customWidth="1"/>
    <col min="4869" max="4874" width="7.42578125" style="9" customWidth="1"/>
    <col min="4875" max="5120" width="9.140625" style="9"/>
    <col min="5121" max="5121" width="6.5703125" style="9" customWidth="1"/>
    <col min="5122" max="5122" width="0.5703125" style="9" customWidth="1"/>
    <col min="5123" max="5123" width="17.7109375" style="9" customWidth="1"/>
    <col min="5124" max="5124" width="13.7109375" style="9" customWidth="1"/>
    <col min="5125" max="5130" width="7.42578125" style="9" customWidth="1"/>
    <col min="5131" max="5376" width="9.140625" style="9"/>
    <col min="5377" max="5377" width="6.5703125" style="9" customWidth="1"/>
    <col min="5378" max="5378" width="0.5703125" style="9" customWidth="1"/>
    <col min="5379" max="5379" width="17.7109375" style="9" customWidth="1"/>
    <col min="5380" max="5380" width="13.7109375" style="9" customWidth="1"/>
    <col min="5381" max="5386" width="7.42578125" style="9" customWidth="1"/>
    <col min="5387" max="5632" width="9.140625" style="9"/>
    <col min="5633" max="5633" width="6.5703125" style="9" customWidth="1"/>
    <col min="5634" max="5634" width="0.5703125" style="9" customWidth="1"/>
    <col min="5635" max="5635" width="17.7109375" style="9" customWidth="1"/>
    <col min="5636" max="5636" width="13.7109375" style="9" customWidth="1"/>
    <col min="5637" max="5642" width="7.42578125" style="9" customWidth="1"/>
    <col min="5643" max="5888" width="9.140625" style="9"/>
    <col min="5889" max="5889" width="6.5703125" style="9" customWidth="1"/>
    <col min="5890" max="5890" width="0.5703125" style="9" customWidth="1"/>
    <col min="5891" max="5891" width="17.7109375" style="9" customWidth="1"/>
    <col min="5892" max="5892" width="13.7109375" style="9" customWidth="1"/>
    <col min="5893" max="5898" width="7.42578125" style="9" customWidth="1"/>
    <col min="5899" max="6144" width="9.140625" style="9"/>
    <col min="6145" max="6145" width="6.5703125" style="9" customWidth="1"/>
    <col min="6146" max="6146" width="0.5703125" style="9" customWidth="1"/>
    <col min="6147" max="6147" width="17.7109375" style="9" customWidth="1"/>
    <col min="6148" max="6148" width="13.7109375" style="9" customWidth="1"/>
    <col min="6149" max="6154" width="7.42578125" style="9" customWidth="1"/>
    <col min="6155" max="6400" width="9.140625" style="9"/>
    <col min="6401" max="6401" width="6.5703125" style="9" customWidth="1"/>
    <col min="6402" max="6402" width="0.5703125" style="9" customWidth="1"/>
    <col min="6403" max="6403" width="17.7109375" style="9" customWidth="1"/>
    <col min="6404" max="6404" width="13.7109375" style="9" customWidth="1"/>
    <col min="6405" max="6410" width="7.42578125" style="9" customWidth="1"/>
    <col min="6411" max="6656" width="9.140625" style="9"/>
    <col min="6657" max="6657" width="6.5703125" style="9" customWidth="1"/>
    <col min="6658" max="6658" width="0.5703125" style="9" customWidth="1"/>
    <col min="6659" max="6659" width="17.7109375" style="9" customWidth="1"/>
    <col min="6660" max="6660" width="13.7109375" style="9" customWidth="1"/>
    <col min="6661" max="6666" width="7.42578125" style="9" customWidth="1"/>
    <col min="6667" max="6912" width="9.140625" style="9"/>
    <col min="6913" max="6913" width="6.5703125" style="9" customWidth="1"/>
    <col min="6914" max="6914" width="0.5703125" style="9" customWidth="1"/>
    <col min="6915" max="6915" width="17.7109375" style="9" customWidth="1"/>
    <col min="6916" max="6916" width="13.7109375" style="9" customWidth="1"/>
    <col min="6917" max="6922" width="7.42578125" style="9" customWidth="1"/>
    <col min="6923" max="7168" width="9.140625" style="9"/>
    <col min="7169" max="7169" width="6.5703125" style="9" customWidth="1"/>
    <col min="7170" max="7170" width="0.5703125" style="9" customWidth="1"/>
    <col min="7171" max="7171" width="17.7109375" style="9" customWidth="1"/>
    <col min="7172" max="7172" width="13.7109375" style="9" customWidth="1"/>
    <col min="7173" max="7178" width="7.42578125" style="9" customWidth="1"/>
    <col min="7179" max="7424" width="9.140625" style="9"/>
    <col min="7425" max="7425" width="6.5703125" style="9" customWidth="1"/>
    <col min="7426" max="7426" width="0.5703125" style="9" customWidth="1"/>
    <col min="7427" max="7427" width="17.7109375" style="9" customWidth="1"/>
    <col min="7428" max="7428" width="13.7109375" style="9" customWidth="1"/>
    <col min="7429" max="7434" width="7.42578125" style="9" customWidth="1"/>
    <col min="7435" max="7680" width="9.140625" style="9"/>
    <col min="7681" max="7681" width="6.5703125" style="9" customWidth="1"/>
    <col min="7682" max="7682" width="0.5703125" style="9" customWidth="1"/>
    <col min="7683" max="7683" width="17.7109375" style="9" customWidth="1"/>
    <col min="7684" max="7684" width="13.7109375" style="9" customWidth="1"/>
    <col min="7685" max="7690" width="7.42578125" style="9" customWidth="1"/>
    <col min="7691" max="7936" width="9.140625" style="9"/>
    <col min="7937" max="7937" width="6.5703125" style="9" customWidth="1"/>
    <col min="7938" max="7938" width="0.5703125" style="9" customWidth="1"/>
    <col min="7939" max="7939" width="17.7109375" style="9" customWidth="1"/>
    <col min="7940" max="7940" width="13.7109375" style="9" customWidth="1"/>
    <col min="7941" max="7946" width="7.42578125" style="9" customWidth="1"/>
    <col min="7947" max="8192" width="9.140625" style="9"/>
    <col min="8193" max="8193" width="6.5703125" style="9" customWidth="1"/>
    <col min="8194" max="8194" width="0.5703125" style="9" customWidth="1"/>
    <col min="8195" max="8195" width="17.7109375" style="9" customWidth="1"/>
    <col min="8196" max="8196" width="13.7109375" style="9" customWidth="1"/>
    <col min="8197" max="8202" width="7.42578125" style="9" customWidth="1"/>
    <col min="8203" max="8448" width="9.140625" style="9"/>
    <col min="8449" max="8449" width="6.5703125" style="9" customWidth="1"/>
    <col min="8450" max="8450" width="0.5703125" style="9" customWidth="1"/>
    <col min="8451" max="8451" width="17.7109375" style="9" customWidth="1"/>
    <col min="8452" max="8452" width="13.7109375" style="9" customWidth="1"/>
    <col min="8453" max="8458" width="7.42578125" style="9" customWidth="1"/>
    <col min="8459" max="8704" width="9.140625" style="9"/>
    <col min="8705" max="8705" width="6.5703125" style="9" customWidth="1"/>
    <col min="8706" max="8706" width="0.5703125" style="9" customWidth="1"/>
    <col min="8707" max="8707" width="17.7109375" style="9" customWidth="1"/>
    <col min="8708" max="8708" width="13.7109375" style="9" customWidth="1"/>
    <col min="8709" max="8714" width="7.42578125" style="9" customWidth="1"/>
    <col min="8715" max="8960" width="9.140625" style="9"/>
    <col min="8961" max="8961" width="6.5703125" style="9" customWidth="1"/>
    <col min="8962" max="8962" width="0.5703125" style="9" customWidth="1"/>
    <col min="8963" max="8963" width="17.7109375" style="9" customWidth="1"/>
    <col min="8964" max="8964" width="13.7109375" style="9" customWidth="1"/>
    <col min="8965" max="8970" width="7.42578125" style="9" customWidth="1"/>
    <col min="8971" max="9216" width="9.140625" style="9"/>
    <col min="9217" max="9217" width="6.5703125" style="9" customWidth="1"/>
    <col min="9218" max="9218" width="0.5703125" style="9" customWidth="1"/>
    <col min="9219" max="9219" width="17.7109375" style="9" customWidth="1"/>
    <col min="9220" max="9220" width="13.7109375" style="9" customWidth="1"/>
    <col min="9221" max="9226" width="7.42578125" style="9" customWidth="1"/>
    <col min="9227" max="9472" width="9.140625" style="9"/>
    <col min="9473" max="9473" width="6.5703125" style="9" customWidth="1"/>
    <col min="9474" max="9474" width="0.5703125" style="9" customWidth="1"/>
    <col min="9475" max="9475" width="17.7109375" style="9" customWidth="1"/>
    <col min="9476" max="9476" width="13.7109375" style="9" customWidth="1"/>
    <col min="9477" max="9482" width="7.42578125" style="9" customWidth="1"/>
    <col min="9483" max="9728" width="9.140625" style="9"/>
    <col min="9729" max="9729" width="6.5703125" style="9" customWidth="1"/>
    <col min="9730" max="9730" width="0.5703125" style="9" customWidth="1"/>
    <col min="9731" max="9731" width="17.7109375" style="9" customWidth="1"/>
    <col min="9732" max="9732" width="13.7109375" style="9" customWidth="1"/>
    <col min="9733" max="9738" width="7.42578125" style="9" customWidth="1"/>
    <col min="9739" max="9984" width="9.140625" style="9"/>
    <col min="9985" max="9985" width="6.5703125" style="9" customWidth="1"/>
    <col min="9986" max="9986" width="0.5703125" style="9" customWidth="1"/>
    <col min="9987" max="9987" width="17.7109375" style="9" customWidth="1"/>
    <col min="9988" max="9988" width="13.7109375" style="9" customWidth="1"/>
    <col min="9989" max="9994" width="7.42578125" style="9" customWidth="1"/>
    <col min="9995" max="10240" width="9.140625" style="9"/>
    <col min="10241" max="10241" width="6.5703125" style="9" customWidth="1"/>
    <col min="10242" max="10242" width="0.5703125" style="9" customWidth="1"/>
    <col min="10243" max="10243" width="17.7109375" style="9" customWidth="1"/>
    <col min="10244" max="10244" width="13.7109375" style="9" customWidth="1"/>
    <col min="10245" max="10250" width="7.42578125" style="9" customWidth="1"/>
    <col min="10251" max="10496" width="9.140625" style="9"/>
    <col min="10497" max="10497" width="6.5703125" style="9" customWidth="1"/>
    <col min="10498" max="10498" width="0.5703125" style="9" customWidth="1"/>
    <col min="10499" max="10499" width="17.7109375" style="9" customWidth="1"/>
    <col min="10500" max="10500" width="13.7109375" style="9" customWidth="1"/>
    <col min="10501" max="10506" width="7.42578125" style="9" customWidth="1"/>
    <col min="10507" max="10752" width="9.140625" style="9"/>
    <col min="10753" max="10753" width="6.5703125" style="9" customWidth="1"/>
    <col min="10754" max="10754" width="0.5703125" style="9" customWidth="1"/>
    <col min="10755" max="10755" width="17.7109375" style="9" customWidth="1"/>
    <col min="10756" max="10756" width="13.7109375" style="9" customWidth="1"/>
    <col min="10757" max="10762" width="7.42578125" style="9" customWidth="1"/>
    <col min="10763" max="11008" width="9.140625" style="9"/>
    <col min="11009" max="11009" width="6.5703125" style="9" customWidth="1"/>
    <col min="11010" max="11010" width="0.5703125" style="9" customWidth="1"/>
    <col min="11011" max="11011" width="17.7109375" style="9" customWidth="1"/>
    <col min="11012" max="11012" width="13.7109375" style="9" customWidth="1"/>
    <col min="11013" max="11018" width="7.42578125" style="9" customWidth="1"/>
    <col min="11019" max="11264" width="9.140625" style="9"/>
    <col min="11265" max="11265" width="6.5703125" style="9" customWidth="1"/>
    <col min="11266" max="11266" width="0.5703125" style="9" customWidth="1"/>
    <col min="11267" max="11267" width="17.7109375" style="9" customWidth="1"/>
    <col min="11268" max="11268" width="13.7109375" style="9" customWidth="1"/>
    <col min="11269" max="11274" width="7.42578125" style="9" customWidth="1"/>
    <col min="11275" max="11520" width="9.140625" style="9"/>
    <col min="11521" max="11521" width="6.5703125" style="9" customWidth="1"/>
    <col min="11522" max="11522" width="0.5703125" style="9" customWidth="1"/>
    <col min="11523" max="11523" width="17.7109375" style="9" customWidth="1"/>
    <col min="11524" max="11524" width="13.7109375" style="9" customWidth="1"/>
    <col min="11525" max="11530" width="7.42578125" style="9" customWidth="1"/>
    <col min="11531" max="11776" width="9.140625" style="9"/>
    <col min="11777" max="11777" width="6.5703125" style="9" customWidth="1"/>
    <col min="11778" max="11778" width="0.5703125" style="9" customWidth="1"/>
    <col min="11779" max="11779" width="17.7109375" style="9" customWidth="1"/>
    <col min="11780" max="11780" width="13.7109375" style="9" customWidth="1"/>
    <col min="11781" max="11786" width="7.42578125" style="9" customWidth="1"/>
    <col min="11787" max="12032" width="9.140625" style="9"/>
    <col min="12033" max="12033" width="6.5703125" style="9" customWidth="1"/>
    <col min="12034" max="12034" width="0.5703125" style="9" customWidth="1"/>
    <col min="12035" max="12035" width="17.7109375" style="9" customWidth="1"/>
    <col min="12036" max="12036" width="13.7109375" style="9" customWidth="1"/>
    <col min="12037" max="12042" width="7.42578125" style="9" customWidth="1"/>
    <col min="12043" max="12288" width="9.140625" style="9"/>
    <col min="12289" max="12289" width="6.5703125" style="9" customWidth="1"/>
    <col min="12290" max="12290" width="0.5703125" style="9" customWidth="1"/>
    <col min="12291" max="12291" width="17.7109375" style="9" customWidth="1"/>
    <col min="12292" max="12292" width="13.7109375" style="9" customWidth="1"/>
    <col min="12293" max="12298" width="7.42578125" style="9" customWidth="1"/>
    <col min="12299" max="12544" width="9.140625" style="9"/>
    <col min="12545" max="12545" width="6.5703125" style="9" customWidth="1"/>
    <col min="12546" max="12546" width="0.5703125" style="9" customWidth="1"/>
    <col min="12547" max="12547" width="17.7109375" style="9" customWidth="1"/>
    <col min="12548" max="12548" width="13.7109375" style="9" customWidth="1"/>
    <col min="12549" max="12554" width="7.42578125" style="9" customWidth="1"/>
    <col min="12555" max="12800" width="9.140625" style="9"/>
    <col min="12801" max="12801" width="6.5703125" style="9" customWidth="1"/>
    <col min="12802" max="12802" width="0.5703125" style="9" customWidth="1"/>
    <col min="12803" max="12803" width="17.7109375" style="9" customWidth="1"/>
    <col min="12804" max="12804" width="13.7109375" style="9" customWidth="1"/>
    <col min="12805" max="12810" width="7.42578125" style="9" customWidth="1"/>
    <col min="12811" max="13056" width="9.140625" style="9"/>
    <col min="13057" max="13057" width="6.5703125" style="9" customWidth="1"/>
    <col min="13058" max="13058" width="0.5703125" style="9" customWidth="1"/>
    <col min="13059" max="13059" width="17.7109375" style="9" customWidth="1"/>
    <col min="13060" max="13060" width="13.7109375" style="9" customWidth="1"/>
    <col min="13061" max="13066" width="7.42578125" style="9" customWidth="1"/>
    <col min="13067" max="13312" width="9.140625" style="9"/>
    <col min="13313" max="13313" width="6.5703125" style="9" customWidth="1"/>
    <col min="13314" max="13314" width="0.5703125" style="9" customWidth="1"/>
    <col min="13315" max="13315" width="17.7109375" style="9" customWidth="1"/>
    <col min="13316" max="13316" width="13.7109375" style="9" customWidth="1"/>
    <col min="13317" max="13322" width="7.42578125" style="9" customWidth="1"/>
    <col min="13323" max="13568" width="9.140625" style="9"/>
    <col min="13569" max="13569" width="6.5703125" style="9" customWidth="1"/>
    <col min="13570" max="13570" width="0.5703125" style="9" customWidth="1"/>
    <col min="13571" max="13571" width="17.7109375" style="9" customWidth="1"/>
    <col min="13572" max="13572" width="13.7109375" style="9" customWidth="1"/>
    <col min="13573" max="13578" width="7.42578125" style="9" customWidth="1"/>
    <col min="13579" max="13824" width="9.140625" style="9"/>
    <col min="13825" max="13825" width="6.5703125" style="9" customWidth="1"/>
    <col min="13826" max="13826" width="0.5703125" style="9" customWidth="1"/>
    <col min="13827" max="13827" width="17.7109375" style="9" customWidth="1"/>
    <col min="13828" max="13828" width="13.7109375" style="9" customWidth="1"/>
    <col min="13829" max="13834" width="7.42578125" style="9" customWidth="1"/>
    <col min="13835" max="14080" width="9.140625" style="9"/>
    <col min="14081" max="14081" width="6.5703125" style="9" customWidth="1"/>
    <col min="14082" max="14082" width="0.5703125" style="9" customWidth="1"/>
    <col min="14083" max="14083" width="17.7109375" style="9" customWidth="1"/>
    <col min="14084" max="14084" width="13.7109375" style="9" customWidth="1"/>
    <col min="14085" max="14090" width="7.42578125" style="9" customWidth="1"/>
    <col min="14091" max="14336" width="9.140625" style="9"/>
    <col min="14337" max="14337" width="6.5703125" style="9" customWidth="1"/>
    <col min="14338" max="14338" width="0.5703125" style="9" customWidth="1"/>
    <col min="14339" max="14339" width="17.7109375" style="9" customWidth="1"/>
    <col min="14340" max="14340" width="13.7109375" style="9" customWidth="1"/>
    <col min="14341" max="14346" width="7.42578125" style="9" customWidth="1"/>
    <col min="14347" max="14592" width="9.140625" style="9"/>
    <col min="14593" max="14593" width="6.5703125" style="9" customWidth="1"/>
    <col min="14594" max="14594" width="0.5703125" style="9" customWidth="1"/>
    <col min="14595" max="14595" width="17.7109375" style="9" customWidth="1"/>
    <col min="14596" max="14596" width="13.7109375" style="9" customWidth="1"/>
    <col min="14597" max="14602" width="7.42578125" style="9" customWidth="1"/>
    <col min="14603" max="14848" width="9.140625" style="9"/>
    <col min="14849" max="14849" width="6.5703125" style="9" customWidth="1"/>
    <col min="14850" max="14850" width="0.5703125" style="9" customWidth="1"/>
    <col min="14851" max="14851" width="17.7109375" style="9" customWidth="1"/>
    <col min="14852" max="14852" width="13.7109375" style="9" customWidth="1"/>
    <col min="14853" max="14858" width="7.42578125" style="9" customWidth="1"/>
    <col min="14859" max="15104" width="9.140625" style="9"/>
    <col min="15105" max="15105" width="6.5703125" style="9" customWidth="1"/>
    <col min="15106" max="15106" width="0.5703125" style="9" customWidth="1"/>
    <col min="15107" max="15107" width="17.7109375" style="9" customWidth="1"/>
    <col min="15108" max="15108" width="13.7109375" style="9" customWidth="1"/>
    <col min="15109" max="15114" width="7.42578125" style="9" customWidth="1"/>
    <col min="15115" max="15360" width="9.140625" style="9"/>
    <col min="15361" max="15361" width="6.5703125" style="9" customWidth="1"/>
    <col min="15362" max="15362" width="0.5703125" style="9" customWidth="1"/>
    <col min="15363" max="15363" width="17.7109375" style="9" customWidth="1"/>
    <col min="15364" max="15364" width="13.7109375" style="9" customWidth="1"/>
    <col min="15365" max="15370" width="7.42578125" style="9" customWidth="1"/>
    <col min="15371" max="15616" width="9.140625" style="9"/>
    <col min="15617" max="15617" width="6.5703125" style="9" customWidth="1"/>
    <col min="15618" max="15618" width="0.5703125" style="9" customWidth="1"/>
    <col min="15619" max="15619" width="17.7109375" style="9" customWidth="1"/>
    <col min="15620" max="15620" width="13.7109375" style="9" customWidth="1"/>
    <col min="15621" max="15626" width="7.42578125" style="9" customWidth="1"/>
    <col min="15627" max="15872" width="9.140625" style="9"/>
    <col min="15873" max="15873" width="6.5703125" style="9" customWidth="1"/>
    <col min="15874" max="15874" width="0.5703125" style="9" customWidth="1"/>
    <col min="15875" max="15875" width="17.7109375" style="9" customWidth="1"/>
    <col min="15876" max="15876" width="13.7109375" style="9" customWidth="1"/>
    <col min="15877" max="15882" width="7.42578125" style="9" customWidth="1"/>
    <col min="15883" max="16128" width="9.140625" style="9"/>
    <col min="16129" max="16129" width="6.5703125" style="9" customWidth="1"/>
    <col min="16130" max="16130" width="0.5703125" style="9" customWidth="1"/>
    <col min="16131" max="16131" width="17.7109375" style="9" customWidth="1"/>
    <col min="16132" max="16132" width="13.7109375" style="9" customWidth="1"/>
    <col min="16133" max="16138" width="7.42578125" style="9" customWidth="1"/>
    <col min="16139" max="16384" width="9.140625" style="9"/>
  </cols>
  <sheetData>
    <row r="1" spans="1:10" ht="11.45" customHeight="1" x14ac:dyDescent="0.2">
      <c r="A1" s="86" t="s">
        <v>51</v>
      </c>
      <c r="B1" s="79"/>
      <c r="C1" s="79"/>
      <c r="D1" s="79"/>
      <c r="E1" s="79"/>
      <c r="F1" s="79"/>
      <c r="G1" s="79"/>
      <c r="H1" s="79"/>
      <c r="I1" s="79"/>
      <c r="J1" s="79"/>
    </row>
    <row r="2" spans="1:10" ht="22.5" x14ac:dyDescent="0.2">
      <c r="A2" s="87" t="s">
        <v>52</v>
      </c>
      <c r="B2" s="81"/>
      <c r="C2" s="81"/>
      <c r="D2" s="81"/>
      <c r="E2" s="17" t="s">
        <v>53</v>
      </c>
      <c r="F2" s="17" t="s">
        <v>54</v>
      </c>
      <c r="G2" s="17" t="s">
        <v>55</v>
      </c>
      <c r="H2" s="17" t="s">
        <v>56</v>
      </c>
      <c r="I2" s="17" t="s">
        <v>57</v>
      </c>
      <c r="J2" s="17" t="s">
        <v>58</v>
      </c>
    </row>
    <row r="3" spans="1:10" ht="22.5" x14ac:dyDescent="0.2">
      <c r="A3" s="82" t="s">
        <v>21</v>
      </c>
      <c r="B3" s="82"/>
      <c r="C3" s="12" t="s">
        <v>59</v>
      </c>
      <c r="D3" s="12" t="s">
        <v>24</v>
      </c>
      <c r="E3" s="18">
        <v>56.841000000000001</v>
      </c>
      <c r="F3" s="18">
        <v>30.498000000000001</v>
      </c>
      <c r="G3" s="18">
        <v>12.247</v>
      </c>
      <c r="H3" s="18">
        <v>8.484</v>
      </c>
      <c r="I3" s="18">
        <v>4.2050000000000001</v>
      </c>
      <c r="J3" s="18">
        <v>1.407</v>
      </c>
    </row>
    <row r="4" spans="1:10" x14ac:dyDescent="0.2">
      <c r="A4" s="79"/>
      <c r="B4" s="79"/>
      <c r="C4" s="12" t="s">
        <v>60</v>
      </c>
      <c r="D4" s="12" t="s">
        <v>24</v>
      </c>
      <c r="E4" s="18">
        <v>46.389000000000003</v>
      </c>
      <c r="F4" s="18">
        <v>21.922999999999998</v>
      </c>
      <c r="G4" s="18">
        <v>11.992000000000001</v>
      </c>
      <c r="H4" s="18">
        <v>7.1580000000000004</v>
      </c>
      <c r="I4" s="18">
        <v>3.97</v>
      </c>
      <c r="J4" s="18">
        <v>1.3460000000000001</v>
      </c>
    </row>
    <row r="5" spans="1:10" x14ac:dyDescent="0.2">
      <c r="A5" s="79"/>
      <c r="B5" s="79"/>
      <c r="C5" s="78"/>
      <c r="D5" s="79"/>
      <c r="E5" s="14"/>
      <c r="F5" s="14"/>
      <c r="G5" s="14"/>
      <c r="H5" s="14"/>
      <c r="I5" s="14"/>
      <c r="J5" s="14"/>
    </row>
    <row r="6" spans="1:10" x14ac:dyDescent="0.2">
      <c r="A6" s="79"/>
      <c r="B6" s="82"/>
      <c r="C6" s="12" t="s">
        <v>26</v>
      </c>
      <c r="D6" s="12" t="s">
        <v>27</v>
      </c>
      <c r="E6" s="18">
        <v>43.680829506995188</v>
      </c>
      <c r="F6" s="18">
        <v>33.692925238334169</v>
      </c>
      <c r="G6" s="18">
        <v>46.326134089392923</v>
      </c>
      <c r="H6" s="18">
        <v>63.499720592344225</v>
      </c>
      <c r="I6" s="18">
        <v>56.304785894206553</v>
      </c>
      <c r="J6" s="18">
        <v>40.160475482912325</v>
      </c>
    </row>
    <row r="7" spans="1:10" x14ac:dyDescent="0.2">
      <c r="A7" s="79"/>
      <c r="B7" s="79"/>
      <c r="C7" s="78"/>
      <c r="D7" s="79"/>
      <c r="E7" s="14"/>
      <c r="F7" s="14"/>
      <c r="G7" s="14"/>
      <c r="H7" s="14"/>
      <c r="I7" s="14"/>
      <c r="J7" s="14"/>
    </row>
    <row r="8" spans="1:10" ht="22.5" x14ac:dyDescent="0.2">
      <c r="A8" s="79"/>
      <c r="B8" s="82"/>
      <c r="C8" s="12" t="s">
        <v>28</v>
      </c>
      <c r="D8" s="12" t="s">
        <v>29</v>
      </c>
      <c r="E8" s="18">
        <v>590.28300000000002</v>
      </c>
      <c r="F8" s="18">
        <v>236.75899999999999</v>
      </c>
      <c r="G8" s="18">
        <v>169</v>
      </c>
      <c r="H8" s="18">
        <v>113</v>
      </c>
      <c r="I8" s="18">
        <v>50</v>
      </c>
      <c r="J8" s="18">
        <v>21.524000000000001</v>
      </c>
    </row>
    <row r="9" spans="1:10" x14ac:dyDescent="0.2">
      <c r="A9" s="79"/>
      <c r="B9" s="79"/>
      <c r="C9" s="12" t="s">
        <v>30</v>
      </c>
      <c r="D9" s="12" t="s">
        <v>29</v>
      </c>
      <c r="E9" s="18">
        <v>2026.31</v>
      </c>
      <c r="F9" s="18">
        <v>738.65</v>
      </c>
      <c r="G9" s="18">
        <v>555.54300000000001</v>
      </c>
      <c r="H9" s="18">
        <v>454.53100000000001</v>
      </c>
      <c r="I9" s="18">
        <v>223.53</v>
      </c>
      <c r="J9" s="18">
        <v>54.055999999999997</v>
      </c>
    </row>
    <row r="10" spans="1:10" x14ac:dyDescent="0.2">
      <c r="A10" s="79"/>
      <c r="B10" s="79"/>
      <c r="C10" s="12" t="s">
        <v>61</v>
      </c>
      <c r="D10" s="12" t="s">
        <v>29</v>
      </c>
      <c r="E10" s="18">
        <v>149.458</v>
      </c>
      <c r="F10" s="18">
        <v>9.8409999999999993</v>
      </c>
      <c r="G10" s="18">
        <v>66.194000000000003</v>
      </c>
      <c r="H10" s="18">
        <v>13.449</v>
      </c>
      <c r="I10" s="18">
        <v>9.7690000000000001</v>
      </c>
      <c r="J10" s="18">
        <v>50.204999999999998</v>
      </c>
    </row>
    <row r="11" spans="1:10" x14ac:dyDescent="0.2">
      <c r="A11" s="79"/>
      <c r="B11" s="79"/>
      <c r="C11" s="12" t="s">
        <v>32</v>
      </c>
      <c r="D11" s="12" t="s">
        <v>29</v>
      </c>
      <c r="E11" s="18">
        <v>2766.0509999999999</v>
      </c>
      <c r="F11" s="18">
        <v>985.25</v>
      </c>
      <c r="G11" s="18">
        <v>790.73699999999997</v>
      </c>
      <c r="H11" s="18">
        <v>580.98</v>
      </c>
      <c r="I11" s="18">
        <v>283.29899999999998</v>
      </c>
      <c r="J11" s="18">
        <v>125.785</v>
      </c>
    </row>
    <row r="12" spans="1:10" x14ac:dyDescent="0.2">
      <c r="A12" s="79"/>
      <c r="B12" s="79"/>
      <c r="C12" s="78"/>
      <c r="D12" s="79"/>
      <c r="E12" s="14"/>
      <c r="F12" s="14"/>
      <c r="G12" s="14"/>
      <c r="H12" s="14"/>
      <c r="I12" s="14"/>
      <c r="J12" s="14"/>
    </row>
    <row r="13" spans="1:10" ht="22.5" x14ac:dyDescent="0.2">
      <c r="A13" s="79"/>
      <c r="B13" s="82"/>
      <c r="C13" s="12" t="s">
        <v>33</v>
      </c>
      <c r="D13" s="12" t="s">
        <v>29</v>
      </c>
      <c r="E13" s="18">
        <v>958.22799999999995</v>
      </c>
      <c r="F13" s="18">
        <v>369.779</v>
      </c>
      <c r="G13" s="18">
        <v>266</v>
      </c>
      <c r="H13" s="18">
        <v>160</v>
      </c>
      <c r="I13" s="18">
        <v>85</v>
      </c>
      <c r="J13" s="18">
        <v>77.448999999999998</v>
      </c>
    </row>
    <row r="14" spans="1:10" x14ac:dyDescent="0.2">
      <c r="A14" s="79"/>
      <c r="B14" s="79"/>
      <c r="C14" s="12" t="s">
        <v>34</v>
      </c>
      <c r="D14" s="12" t="s">
        <v>29</v>
      </c>
      <c r="E14" s="18">
        <v>78.942999999999998</v>
      </c>
      <c r="F14" s="18">
        <v>32.390999999999998</v>
      </c>
      <c r="G14" s="18">
        <v>23.891999999999999</v>
      </c>
      <c r="H14" s="18">
        <v>13.488</v>
      </c>
      <c r="I14" s="18">
        <v>5.3819999999999997</v>
      </c>
      <c r="J14" s="18">
        <v>3.79</v>
      </c>
    </row>
    <row r="15" spans="1:10" x14ac:dyDescent="0.2">
      <c r="A15" s="79"/>
      <c r="B15" s="79"/>
      <c r="C15" s="12" t="s">
        <v>35</v>
      </c>
      <c r="D15" s="12" t="s">
        <v>29</v>
      </c>
      <c r="E15" s="18">
        <v>122.214</v>
      </c>
      <c r="F15" s="18">
        <v>20.411999999999999</v>
      </c>
      <c r="G15" s="18">
        <v>18.452999999999999</v>
      </c>
      <c r="H15" s="18">
        <v>120.982</v>
      </c>
      <c r="I15" s="18">
        <v>-19.617000000000001</v>
      </c>
      <c r="J15" s="18">
        <v>-18.015999999999998</v>
      </c>
    </row>
    <row r="16" spans="1:10" x14ac:dyDescent="0.2">
      <c r="A16" s="79"/>
      <c r="B16" s="79"/>
      <c r="C16" s="12" t="s">
        <v>36</v>
      </c>
      <c r="D16" s="12" t="s">
        <v>29</v>
      </c>
      <c r="E16" s="18">
        <v>1159.385</v>
      </c>
      <c r="F16" s="18">
        <v>422.58199999999999</v>
      </c>
      <c r="G16" s="18">
        <v>308.34500000000003</v>
      </c>
      <c r="H16" s="18">
        <v>294.47000000000003</v>
      </c>
      <c r="I16" s="18">
        <v>70.765000000000001</v>
      </c>
      <c r="J16" s="18">
        <v>63.222999999999999</v>
      </c>
    </row>
    <row r="17" spans="1:10" x14ac:dyDescent="0.2">
      <c r="A17" s="79"/>
      <c r="B17" s="79"/>
      <c r="C17" s="12" t="s">
        <v>62</v>
      </c>
      <c r="D17" s="12" t="s">
        <v>29</v>
      </c>
      <c r="E17" s="18">
        <v>854.27200000000005</v>
      </c>
      <c r="F17" s="18">
        <v>268.93099999999998</v>
      </c>
      <c r="G17" s="18">
        <v>270.392</v>
      </c>
      <c r="H17" s="18">
        <v>132.51</v>
      </c>
      <c r="I17" s="18">
        <v>145.53399999999999</v>
      </c>
      <c r="J17" s="18">
        <v>36.905000000000001</v>
      </c>
    </row>
    <row r="18" spans="1:10" x14ac:dyDescent="0.2">
      <c r="A18" s="79"/>
      <c r="B18" s="79"/>
      <c r="C18" s="12" t="s">
        <v>38</v>
      </c>
      <c r="D18" s="12" t="s">
        <v>29</v>
      </c>
      <c r="E18" s="18">
        <v>2013.6569999999999</v>
      </c>
      <c r="F18" s="18">
        <v>691.51300000000003</v>
      </c>
      <c r="G18" s="18">
        <v>578.73699999999997</v>
      </c>
      <c r="H18" s="18">
        <v>426.98</v>
      </c>
      <c r="I18" s="18">
        <v>216.29900000000001</v>
      </c>
      <c r="J18" s="18">
        <v>100.128</v>
      </c>
    </row>
    <row r="19" spans="1:10" x14ac:dyDescent="0.2">
      <c r="A19" s="79"/>
      <c r="B19" s="79"/>
      <c r="C19" s="78"/>
      <c r="D19" s="79"/>
      <c r="E19" s="14"/>
      <c r="F19" s="14"/>
      <c r="G19" s="14"/>
      <c r="H19" s="14"/>
      <c r="I19" s="14"/>
      <c r="J19" s="14"/>
    </row>
    <row r="20" spans="1:10" x14ac:dyDescent="0.2">
      <c r="A20" s="79"/>
      <c r="B20" s="82"/>
      <c r="C20" s="12" t="s">
        <v>39</v>
      </c>
      <c r="D20" s="12" t="s">
        <v>29</v>
      </c>
      <c r="E20" s="18">
        <v>752.39400000000001</v>
      </c>
      <c r="F20" s="18">
        <v>293.73700000000002</v>
      </c>
      <c r="G20" s="18">
        <v>212</v>
      </c>
      <c r="H20" s="18">
        <v>154</v>
      </c>
      <c r="I20" s="18">
        <v>67</v>
      </c>
      <c r="J20" s="18">
        <v>25.657</v>
      </c>
    </row>
    <row r="21" spans="1:10" x14ac:dyDescent="0.2">
      <c r="A21" s="79"/>
      <c r="B21" s="79"/>
      <c r="C21" s="78"/>
      <c r="D21" s="79"/>
      <c r="E21" s="14"/>
      <c r="F21" s="14"/>
      <c r="G21" s="14"/>
      <c r="H21" s="14"/>
      <c r="I21" s="14"/>
      <c r="J21" s="14"/>
    </row>
    <row r="22" spans="1:10" ht="22.5" x14ac:dyDescent="0.2">
      <c r="A22" s="82" t="s">
        <v>22</v>
      </c>
      <c r="B22" s="82"/>
      <c r="C22" s="12" t="s">
        <v>59</v>
      </c>
      <c r="D22" s="12" t="s">
        <v>24</v>
      </c>
      <c r="E22" s="18">
        <v>54.643999999999998</v>
      </c>
      <c r="F22" s="18">
        <v>28.978000000000002</v>
      </c>
      <c r="G22" s="18">
        <v>12.513</v>
      </c>
      <c r="H22" s="18">
        <v>7.0869999999999997</v>
      </c>
      <c r="I22" s="18">
        <v>4.13</v>
      </c>
      <c r="J22" s="18">
        <v>1.9359999999999999</v>
      </c>
    </row>
    <row r="23" spans="1:10" x14ac:dyDescent="0.2">
      <c r="A23" s="79"/>
      <c r="B23" s="79"/>
      <c r="C23" s="12" t="s">
        <v>60</v>
      </c>
      <c r="D23" s="12" t="s">
        <v>24</v>
      </c>
      <c r="E23" s="18">
        <v>47.094000000000001</v>
      </c>
      <c r="F23" s="18">
        <v>23.141999999999999</v>
      </c>
      <c r="G23" s="18">
        <v>12.223000000000001</v>
      </c>
      <c r="H23" s="18">
        <v>5.8940000000000001</v>
      </c>
      <c r="I23" s="18">
        <v>3.9390000000000001</v>
      </c>
      <c r="J23" s="18">
        <v>1.8959999999999999</v>
      </c>
    </row>
    <row r="24" spans="1:10" x14ac:dyDescent="0.2">
      <c r="A24" s="79"/>
      <c r="B24" s="79"/>
      <c r="C24" s="78"/>
      <c r="D24" s="79"/>
      <c r="E24" s="14"/>
      <c r="F24" s="14"/>
      <c r="G24" s="14"/>
      <c r="H24" s="14"/>
      <c r="I24" s="14"/>
      <c r="J24" s="14"/>
    </row>
    <row r="25" spans="1:10" x14ac:dyDescent="0.2">
      <c r="A25" s="79"/>
      <c r="B25" s="82"/>
      <c r="C25" s="12" t="s">
        <v>26</v>
      </c>
      <c r="D25" s="12" t="s">
        <v>27</v>
      </c>
      <c r="E25" s="18">
        <v>43.567163545249926</v>
      </c>
      <c r="F25" s="18">
        <v>35.732132054273613</v>
      </c>
      <c r="G25" s="18">
        <v>46.151272191769607</v>
      </c>
      <c r="H25" s="18">
        <v>60.918730912792668</v>
      </c>
      <c r="I25" s="18">
        <v>55.646864686468639</v>
      </c>
      <c r="J25" s="18">
        <v>43.504219409282697</v>
      </c>
    </row>
    <row r="26" spans="1:10" x14ac:dyDescent="0.2">
      <c r="A26" s="79"/>
      <c r="B26" s="79"/>
      <c r="C26" s="78"/>
      <c r="D26" s="79"/>
      <c r="E26" s="14"/>
      <c r="F26" s="14"/>
      <c r="G26" s="14"/>
      <c r="H26" s="14"/>
      <c r="I26" s="14"/>
      <c r="J26" s="14"/>
    </row>
    <row r="27" spans="1:10" ht="22.5" x14ac:dyDescent="0.2">
      <c r="A27" s="79"/>
      <c r="B27" s="82"/>
      <c r="C27" s="12" t="s">
        <v>28</v>
      </c>
      <c r="D27" s="12" t="s">
        <v>29</v>
      </c>
      <c r="E27" s="18">
        <v>752.39400000000001</v>
      </c>
      <c r="F27" s="18">
        <v>293.73700000000002</v>
      </c>
      <c r="G27" s="18">
        <v>212</v>
      </c>
      <c r="H27" s="18">
        <v>154</v>
      </c>
      <c r="I27" s="18">
        <v>67</v>
      </c>
      <c r="J27" s="18">
        <v>25.657</v>
      </c>
    </row>
    <row r="28" spans="1:10" x14ac:dyDescent="0.2">
      <c r="A28" s="79"/>
      <c r="B28" s="79"/>
      <c r="C28" s="12" t="s">
        <v>30</v>
      </c>
      <c r="D28" s="12" t="s">
        <v>29</v>
      </c>
      <c r="E28" s="18">
        <v>2051.752</v>
      </c>
      <c r="F28" s="18">
        <v>826.91300000000001</v>
      </c>
      <c r="G28" s="18">
        <v>564.10699999999997</v>
      </c>
      <c r="H28" s="18">
        <v>359.05500000000001</v>
      </c>
      <c r="I28" s="18">
        <v>219.19300000000001</v>
      </c>
      <c r="J28" s="18">
        <v>82.483999999999995</v>
      </c>
    </row>
    <row r="29" spans="1:10" x14ac:dyDescent="0.2">
      <c r="A29" s="79"/>
      <c r="B29" s="79"/>
      <c r="C29" s="12" t="s">
        <v>61</v>
      </c>
      <c r="D29" s="12" t="s">
        <v>29</v>
      </c>
      <c r="E29" s="18">
        <v>120</v>
      </c>
      <c r="F29" s="18">
        <v>8</v>
      </c>
      <c r="G29" s="18">
        <v>45</v>
      </c>
      <c r="H29" s="18">
        <v>20</v>
      </c>
      <c r="I29" s="18">
        <v>9</v>
      </c>
      <c r="J29" s="18">
        <v>38</v>
      </c>
    </row>
    <row r="30" spans="1:10" x14ac:dyDescent="0.2">
      <c r="A30" s="79"/>
      <c r="B30" s="79"/>
      <c r="C30" s="12" t="s">
        <v>32</v>
      </c>
      <c r="D30" s="12" t="s">
        <v>29</v>
      </c>
      <c r="E30" s="18">
        <v>2924.1459999999997</v>
      </c>
      <c r="F30" s="18">
        <v>1128.6500000000001</v>
      </c>
      <c r="G30" s="18">
        <v>821.10699999999997</v>
      </c>
      <c r="H30" s="18">
        <v>533.05500000000006</v>
      </c>
      <c r="I30" s="18">
        <v>295.19299999999998</v>
      </c>
      <c r="J30" s="18">
        <v>146.14099999999999</v>
      </c>
    </row>
    <row r="31" spans="1:10" x14ac:dyDescent="0.2">
      <c r="A31" s="79"/>
      <c r="B31" s="79"/>
      <c r="C31" s="78"/>
      <c r="D31" s="79"/>
      <c r="E31" s="14"/>
      <c r="F31" s="14"/>
      <c r="G31" s="14"/>
      <c r="H31" s="14"/>
      <c r="I31" s="14"/>
      <c r="J31" s="14"/>
    </row>
    <row r="32" spans="1:10" ht="22.5" x14ac:dyDescent="0.2">
      <c r="A32" s="79"/>
      <c r="B32" s="82"/>
      <c r="C32" s="12" t="s">
        <v>33</v>
      </c>
      <c r="D32" s="12" t="s">
        <v>29</v>
      </c>
      <c r="E32" s="18">
        <v>967</v>
      </c>
      <c r="F32" s="18">
        <v>395</v>
      </c>
      <c r="G32" s="18">
        <v>255</v>
      </c>
      <c r="H32" s="18">
        <v>156</v>
      </c>
      <c r="I32" s="18">
        <v>86</v>
      </c>
      <c r="J32" s="18">
        <v>75</v>
      </c>
    </row>
    <row r="33" spans="1:10" x14ac:dyDescent="0.2">
      <c r="A33" s="79"/>
      <c r="B33" s="79"/>
      <c r="C33" s="12" t="s">
        <v>34</v>
      </c>
      <c r="D33" s="12" t="s">
        <v>29</v>
      </c>
      <c r="E33" s="18">
        <v>66</v>
      </c>
      <c r="F33" s="18">
        <v>29.248999999999999</v>
      </c>
      <c r="G33" s="18">
        <v>17.73</v>
      </c>
      <c r="H33" s="18">
        <v>12.054</v>
      </c>
      <c r="I33" s="18">
        <v>4.4550000000000001</v>
      </c>
      <c r="J33" s="18">
        <v>2.512</v>
      </c>
    </row>
    <row r="34" spans="1:10" x14ac:dyDescent="0.2">
      <c r="A34" s="79"/>
      <c r="B34" s="79"/>
      <c r="C34" s="12" t="s">
        <v>35</v>
      </c>
      <c r="D34" s="12" t="s">
        <v>29</v>
      </c>
      <c r="E34" s="18">
        <v>150</v>
      </c>
      <c r="F34" s="18">
        <v>55</v>
      </c>
      <c r="G34" s="18">
        <v>15</v>
      </c>
      <c r="H34" s="18">
        <v>70</v>
      </c>
      <c r="I34" s="18">
        <v>10</v>
      </c>
      <c r="J34" s="18">
        <v>0</v>
      </c>
    </row>
    <row r="35" spans="1:10" x14ac:dyDescent="0.2">
      <c r="A35" s="79"/>
      <c r="B35" s="79"/>
      <c r="C35" s="12" t="s">
        <v>36</v>
      </c>
      <c r="D35" s="12" t="s">
        <v>29</v>
      </c>
      <c r="E35" s="18">
        <v>1183</v>
      </c>
      <c r="F35" s="18">
        <v>479.24900000000002</v>
      </c>
      <c r="G35" s="18">
        <v>287.73</v>
      </c>
      <c r="H35" s="18">
        <v>238.054</v>
      </c>
      <c r="I35" s="18">
        <v>100.455</v>
      </c>
      <c r="J35" s="18">
        <v>77.512</v>
      </c>
    </row>
    <row r="36" spans="1:10" x14ac:dyDescent="0.2">
      <c r="A36" s="79"/>
      <c r="B36" s="79"/>
      <c r="C36" s="12" t="s">
        <v>62</v>
      </c>
      <c r="D36" s="12" t="s">
        <v>29</v>
      </c>
      <c r="E36" s="18">
        <v>775</v>
      </c>
      <c r="F36" s="18">
        <v>220</v>
      </c>
      <c r="G36" s="18">
        <v>255</v>
      </c>
      <c r="H36" s="18">
        <v>125</v>
      </c>
      <c r="I36" s="18">
        <v>140</v>
      </c>
      <c r="J36" s="18">
        <v>35</v>
      </c>
    </row>
    <row r="37" spans="1:10" x14ac:dyDescent="0.2">
      <c r="A37" s="79"/>
      <c r="B37" s="79"/>
      <c r="C37" s="12" t="s">
        <v>38</v>
      </c>
      <c r="D37" s="12" t="s">
        <v>29</v>
      </c>
      <c r="E37" s="18">
        <v>1958</v>
      </c>
      <c r="F37" s="18">
        <v>699.24900000000002</v>
      </c>
      <c r="G37" s="18">
        <v>542.73</v>
      </c>
      <c r="H37" s="18">
        <v>363.05399999999997</v>
      </c>
      <c r="I37" s="18">
        <v>240.45500000000001</v>
      </c>
      <c r="J37" s="18">
        <v>112.512</v>
      </c>
    </row>
    <row r="38" spans="1:10" x14ac:dyDescent="0.2">
      <c r="A38" s="79"/>
      <c r="B38" s="79"/>
      <c r="C38" s="78"/>
      <c r="D38" s="79"/>
      <c r="E38" s="14"/>
      <c r="F38" s="14"/>
      <c r="G38" s="14"/>
      <c r="H38" s="14"/>
      <c r="I38" s="14"/>
      <c r="J38" s="14"/>
    </row>
    <row r="39" spans="1:10" x14ac:dyDescent="0.2">
      <c r="A39" s="79"/>
      <c r="B39" s="82"/>
      <c r="C39" s="12" t="s">
        <v>39</v>
      </c>
      <c r="D39" s="12" t="s">
        <v>29</v>
      </c>
      <c r="E39" s="18">
        <v>966.14599999999996</v>
      </c>
      <c r="F39" s="18">
        <v>429.40100000000001</v>
      </c>
      <c r="G39" s="18">
        <v>278.37700000000001</v>
      </c>
      <c r="H39" s="18">
        <v>170.001</v>
      </c>
      <c r="I39" s="18">
        <v>54.738</v>
      </c>
      <c r="J39" s="18">
        <v>33.628999999999998</v>
      </c>
    </row>
    <row r="40" spans="1:10" x14ac:dyDescent="0.2">
      <c r="A40" s="88"/>
      <c r="B40" s="88"/>
      <c r="C40" s="90"/>
      <c r="D40" s="88"/>
      <c r="E40" s="19"/>
      <c r="F40" s="19"/>
      <c r="G40" s="19"/>
      <c r="H40" s="19"/>
      <c r="I40" s="19"/>
      <c r="J40" s="19"/>
    </row>
    <row r="41" spans="1:10" ht="32.450000000000003" customHeight="1" x14ac:dyDescent="0.2">
      <c r="A41" s="86" t="s">
        <v>63</v>
      </c>
      <c r="B41" s="79"/>
      <c r="C41" s="79"/>
      <c r="D41" s="79"/>
      <c r="E41" s="79"/>
      <c r="F41" s="79"/>
      <c r="G41" s="79"/>
      <c r="H41" s="79"/>
      <c r="I41" s="79"/>
      <c r="J41" s="79"/>
    </row>
    <row r="42" spans="1:10" ht="32.450000000000003" customHeight="1" x14ac:dyDescent="0.2">
      <c r="A42" s="86" t="s">
        <v>64</v>
      </c>
      <c r="B42" s="79"/>
      <c r="C42" s="79"/>
      <c r="D42" s="79"/>
      <c r="E42" s="79"/>
      <c r="F42" s="79"/>
      <c r="G42" s="79"/>
      <c r="H42" s="79"/>
      <c r="I42" s="79"/>
      <c r="J42" s="79"/>
    </row>
    <row r="43" spans="1:10" ht="10.9" customHeight="1" x14ac:dyDescent="0.2">
      <c r="A43" s="89" t="s">
        <v>50</v>
      </c>
      <c r="B43" s="79"/>
      <c r="C43" s="79"/>
      <c r="D43" s="79"/>
      <c r="E43" s="79"/>
      <c r="F43" s="79"/>
      <c r="G43" s="79"/>
      <c r="H43" s="79"/>
      <c r="I43" s="79"/>
      <c r="J43" s="79"/>
    </row>
  </sheetData>
  <mergeCells count="27">
    <mergeCell ref="A43:J43"/>
    <mergeCell ref="B32:B38"/>
    <mergeCell ref="C38:D38"/>
    <mergeCell ref="B39:B40"/>
    <mergeCell ref="C40:D40"/>
    <mergeCell ref="A41:J41"/>
    <mergeCell ref="A42:J42"/>
    <mergeCell ref="A22:A40"/>
    <mergeCell ref="B22:B24"/>
    <mergeCell ref="C24:D24"/>
    <mergeCell ref="B25:B26"/>
    <mergeCell ref="C26:D26"/>
    <mergeCell ref="B27:B31"/>
    <mergeCell ref="C31:D31"/>
    <mergeCell ref="A1:J1"/>
    <mergeCell ref="A2:D2"/>
    <mergeCell ref="A3:A21"/>
    <mergeCell ref="B3:B5"/>
    <mergeCell ref="C5:D5"/>
    <mergeCell ref="B6:B7"/>
    <mergeCell ref="C7:D7"/>
    <mergeCell ref="B8:B12"/>
    <mergeCell ref="C12:D12"/>
    <mergeCell ref="B13:B19"/>
    <mergeCell ref="C19:D19"/>
    <mergeCell ref="B20:B21"/>
    <mergeCell ref="C21:D21"/>
  </mergeCells>
  <pageMargins left="0.75000000000000011" right="0.75000000000000011" top="0.75000000000000011" bottom="0.75000000000000011" header="0.75000000000000011" footer="0.75000000000000011"/>
  <pageSetup orientation="portrait" horizontalDpi="0" verticalDpi="0"/>
  <headerFooter alignWithMargins="0">
    <oddFooter>&amp;L&amp;C&amp;R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topLeftCell="A34" zoomScale="75" zoomScaleNormal="75" workbookViewId="0">
      <selection activeCell="J53" sqref="J53"/>
    </sheetView>
  </sheetViews>
  <sheetFormatPr defaultRowHeight="12.75" x14ac:dyDescent="0.2"/>
  <cols>
    <col min="1" max="2" width="8.85546875" style="9" customWidth="1"/>
    <col min="3" max="10" width="9.5703125" style="9" customWidth="1"/>
    <col min="11" max="256" width="9.140625" style="9"/>
    <col min="257" max="258" width="8.85546875" style="9" customWidth="1"/>
    <col min="259" max="266" width="9.5703125" style="9" customWidth="1"/>
    <col min="267" max="512" width="9.140625" style="9"/>
    <col min="513" max="514" width="8.85546875" style="9" customWidth="1"/>
    <col min="515" max="522" width="9.5703125" style="9" customWidth="1"/>
    <col min="523" max="768" width="9.140625" style="9"/>
    <col min="769" max="770" width="8.85546875" style="9" customWidth="1"/>
    <col min="771" max="778" width="9.5703125" style="9" customWidth="1"/>
    <col min="779" max="1024" width="9.140625" style="9"/>
    <col min="1025" max="1026" width="8.85546875" style="9" customWidth="1"/>
    <col min="1027" max="1034" width="9.5703125" style="9" customWidth="1"/>
    <col min="1035" max="1280" width="9.140625" style="9"/>
    <col min="1281" max="1282" width="8.85546875" style="9" customWidth="1"/>
    <col min="1283" max="1290" width="9.5703125" style="9" customWidth="1"/>
    <col min="1291" max="1536" width="9.140625" style="9"/>
    <col min="1537" max="1538" width="8.85546875" style="9" customWidth="1"/>
    <col min="1539" max="1546" width="9.5703125" style="9" customWidth="1"/>
    <col min="1547" max="1792" width="9.140625" style="9"/>
    <col min="1793" max="1794" width="8.85546875" style="9" customWidth="1"/>
    <col min="1795" max="1802" width="9.5703125" style="9" customWidth="1"/>
    <col min="1803" max="2048" width="9.140625" style="9"/>
    <col min="2049" max="2050" width="8.85546875" style="9" customWidth="1"/>
    <col min="2051" max="2058" width="9.5703125" style="9" customWidth="1"/>
    <col min="2059" max="2304" width="9.140625" style="9"/>
    <col min="2305" max="2306" width="8.85546875" style="9" customWidth="1"/>
    <col min="2307" max="2314" width="9.5703125" style="9" customWidth="1"/>
    <col min="2315" max="2560" width="9.140625" style="9"/>
    <col min="2561" max="2562" width="8.85546875" style="9" customWidth="1"/>
    <col min="2563" max="2570" width="9.5703125" style="9" customWidth="1"/>
    <col min="2571" max="2816" width="9.140625" style="9"/>
    <col min="2817" max="2818" width="8.85546875" style="9" customWidth="1"/>
    <col min="2819" max="2826" width="9.5703125" style="9" customWidth="1"/>
    <col min="2827" max="3072" width="9.140625" style="9"/>
    <col min="3073" max="3074" width="8.85546875" style="9" customWidth="1"/>
    <col min="3075" max="3082" width="9.5703125" style="9" customWidth="1"/>
    <col min="3083" max="3328" width="9.140625" style="9"/>
    <col min="3329" max="3330" width="8.85546875" style="9" customWidth="1"/>
    <col min="3331" max="3338" width="9.5703125" style="9" customWidth="1"/>
    <col min="3339" max="3584" width="9.140625" style="9"/>
    <col min="3585" max="3586" width="8.85546875" style="9" customWidth="1"/>
    <col min="3587" max="3594" width="9.5703125" style="9" customWidth="1"/>
    <col min="3595" max="3840" width="9.140625" style="9"/>
    <col min="3841" max="3842" width="8.85546875" style="9" customWidth="1"/>
    <col min="3843" max="3850" width="9.5703125" style="9" customWidth="1"/>
    <col min="3851" max="4096" width="9.140625" style="9"/>
    <col min="4097" max="4098" width="8.85546875" style="9" customWidth="1"/>
    <col min="4099" max="4106" width="9.5703125" style="9" customWidth="1"/>
    <col min="4107" max="4352" width="9.140625" style="9"/>
    <col min="4353" max="4354" width="8.85546875" style="9" customWidth="1"/>
    <col min="4355" max="4362" width="9.5703125" style="9" customWidth="1"/>
    <col min="4363" max="4608" width="9.140625" style="9"/>
    <col min="4609" max="4610" width="8.85546875" style="9" customWidth="1"/>
    <col min="4611" max="4618" width="9.5703125" style="9" customWidth="1"/>
    <col min="4619" max="4864" width="9.140625" style="9"/>
    <col min="4865" max="4866" width="8.85546875" style="9" customWidth="1"/>
    <col min="4867" max="4874" width="9.5703125" style="9" customWidth="1"/>
    <col min="4875" max="5120" width="9.140625" style="9"/>
    <col min="5121" max="5122" width="8.85546875" style="9" customWidth="1"/>
    <col min="5123" max="5130" width="9.5703125" style="9" customWidth="1"/>
    <col min="5131" max="5376" width="9.140625" style="9"/>
    <col min="5377" max="5378" width="8.85546875" style="9" customWidth="1"/>
    <col min="5379" max="5386" width="9.5703125" style="9" customWidth="1"/>
    <col min="5387" max="5632" width="9.140625" style="9"/>
    <col min="5633" max="5634" width="8.85546875" style="9" customWidth="1"/>
    <col min="5635" max="5642" width="9.5703125" style="9" customWidth="1"/>
    <col min="5643" max="5888" width="9.140625" style="9"/>
    <col min="5889" max="5890" width="8.85546875" style="9" customWidth="1"/>
    <col min="5891" max="5898" width="9.5703125" style="9" customWidth="1"/>
    <col min="5899" max="6144" width="9.140625" style="9"/>
    <col min="6145" max="6146" width="8.85546875" style="9" customWidth="1"/>
    <col min="6147" max="6154" width="9.5703125" style="9" customWidth="1"/>
    <col min="6155" max="6400" width="9.140625" style="9"/>
    <col min="6401" max="6402" width="8.85546875" style="9" customWidth="1"/>
    <col min="6403" max="6410" width="9.5703125" style="9" customWidth="1"/>
    <col min="6411" max="6656" width="9.140625" style="9"/>
    <col min="6657" max="6658" width="8.85546875" style="9" customWidth="1"/>
    <col min="6659" max="6666" width="9.5703125" style="9" customWidth="1"/>
    <col min="6667" max="6912" width="9.140625" style="9"/>
    <col min="6913" max="6914" width="8.85546875" style="9" customWidth="1"/>
    <col min="6915" max="6922" width="9.5703125" style="9" customWidth="1"/>
    <col min="6923" max="7168" width="9.140625" style="9"/>
    <col min="7169" max="7170" width="8.85546875" style="9" customWidth="1"/>
    <col min="7171" max="7178" width="9.5703125" style="9" customWidth="1"/>
    <col min="7179" max="7424" width="9.140625" style="9"/>
    <col min="7425" max="7426" width="8.85546875" style="9" customWidth="1"/>
    <col min="7427" max="7434" width="9.5703125" style="9" customWidth="1"/>
    <col min="7435" max="7680" width="9.140625" style="9"/>
    <col min="7681" max="7682" width="8.85546875" style="9" customWidth="1"/>
    <col min="7683" max="7690" width="9.5703125" style="9" customWidth="1"/>
    <col min="7691" max="7936" width="9.140625" style="9"/>
    <col min="7937" max="7938" width="8.85546875" style="9" customWidth="1"/>
    <col min="7939" max="7946" width="9.5703125" style="9" customWidth="1"/>
    <col min="7947" max="8192" width="9.140625" style="9"/>
    <col min="8193" max="8194" width="8.85546875" style="9" customWidth="1"/>
    <col min="8195" max="8202" width="9.5703125" style="9" customWidth="1"/>
    <col min="8203" max="8448" width="9.140625" style="9"/>
    <col min="8449" max="8450" width="8.85546875" style="9" customWidth="1"/>
    <col min="8451" max="8458" width="9.5703125" style="9" customWidth="1"/>
    <col min="8459" max="8704" width="9.140625" style="9"/>
    <col min="8705" max="8706" width="8.85546875" style="9" customWidth="1"/>
    <col min="8707" max="8714" width="9.5703125" style="9" customWidth="1"/>
    <col min="8715" max="8960" width="9.140625" style="9"/>
    <col min="8961" max="8962" width="8.85546875" style="9" customWidth="1"/>
    <col min="8963" max="8970" width="9.5703125" style="9" customWidth="1"/>
    <col min="8971" max="9216" width="9.140625" style="9"/>
    <col min="9217" max="9218" width="8.85546875" style="9" customWidth="1"/>
    <col min="9219" max="9226" width="9.5703125" style="9" customWidth="1"/>
    <col min="9227" max="9472" width="9.140625" style="9"/>
    <col min="9473" max="9474" width="8.85546875" style="9" customWidth="1"/>
    <col min="9475" max="9482" width="9.5703125" style="9" customWidth="1"/>
    <col min="9483" max="9728" width="9.140625" style="9"/>
    <col min="9729" max="9730" width="8.85546875" style="9" customWidth="1"/>
    <col min="9731" max="9738" width="9.5703125" style="9" customWidth="1"/>
    <col min="9739" max="9984" width="9.140625" style="9"/>
    <col min="9985" max="9986" width="8.85546875" style="9" customWidth="1"/>
    <col min="9987" max="9994" width="9.5703125" style="9" customWidth="1"/>
    <col min="9995" max="10240" width="9.140625" style="9"/>
    <col min="10241" max="10242" width="8.85546875" style="9" customWidth="1"/>
    <col min="10243" max="10250" width="9.5703125" style="9" customWidth="1"/>
    <col min="10251" max="10496" width="9.140625" style="9"/>
    <col min="10497" max="10498" width="8.85546875" style="9" customWidth="1"/>
    <col min="10499" max="10506" width="9.5703125" style="9" customWidth="1"/>
    <col min="10507" max="10752" width="9.140625" style="9"/>
    <col min="10753" max="10754" width="8.85546875" style="9" customWidth="1"/>
    <col min="10755" max="10762" width="9.5703125" style="9" customWidth="1"/>
    <col min="10763" max="11008" width="9.140625" style="9"/>
    <col min="11009" max="11010" width="8.85546875" style="9" customWidth="1"/>
    <col min="11011" max="11018" width="9.5703125" style="9" customWidth="1"/>
    <col min="11019" max="11264" width="9.140625" style="9"/>
    <col min="11265" max="11266" width="8.85546875" style="9" customWidth="1"/>
    <col min="11267" max="11274" width="9.5703125" style="9" customWidth="1"/>
    <col min="11275" max="11520" width="9.140625" style="9"/>
    <col min="11521" max="11522" width="8.85546875" style="9" customWidth="1"/>
    <col min="11523" max="11530" width="9.5703125" style="9" customWidth="1"/>
    <col min="11531" max="11776" width="9.140625" style="9"/>
    <col min="11777" max="11778" width="8.85546875" style="9" customWidth="1"/>
    <col min="11779" max="11786" width="9.5703125" style="9" customWidth="1"/>
    <col min="11787" max="12032" width="9.140625" style="9"/>
    <col min="12033" max="12034" width="8.85546875" style="9" customWidth="1"/>
    <col min="12035" max="12042" width="9.5703125" style="9" customWidth="1"/>
    <col min="12043" max="12288" width="9.140625" style="9"/>
    <col min="12289" max="12290" width="8.85546875" style="9" customWidth="1"/>
    <col min="12291" max="12298" width="9.5703125" style="9" customWidth="1"/>
    <col min="12299" max="12544" width="9.140625" style="9"/>
    <col min="12545" max="12546" width="8.85546875" style="9" customWidth="1"/>
    <col min="12547" max="12554" width="9.5703125" style="9" customWidth="1"/>
    <col min="12555" max="12800" width="9.140625" style="9"/>
    <col min="12801" max="12802" width="8.85546875" style="9" customWidth="1"/>
    <col min="12803" max="12810" width="9.5703125" style="9" customWidth="1"/>
    <col min="12811" max="13056" width="9.140625" style="9"/>
    <col min="13057" max="13058" width="8.85546875" style="9" customWidth="1"/>
    <col min="13059" max="13066" width="9.5703125" style="9" customWidth="1"/>
    <col min="13067" max="13312" width="9.140625" style="9"/>
    <col min="13313" max="13314" width="8.85546875" style="9" customWidth="1"/>
    <col min="13315" max="13322" width="9.5703125" style="9" customWidth="1"/>
    <col min="13323" max="13568" width="9.140625" style="9"/>
    <col min="13569" max="13570" width="8.85546875" style="9" customWidth="1"/>
    <col min="13571" max="13578" width="9.5703125" style="9" customWidth="1"/>
    <col min="13579" max="13824" width="9.140625" style="9"/>
    <col min="13825" max="13826" width="8.85546875" style="9" customWidth="1"/>
    <col min="13827" max="13834" width="9.5703125" style="9" customWidth="1"/>
    <col min="13835" max="14080" width="9.140625" style="9"/>
    <col min="14081" max="14082" width="8.85546875" style="9" customWidth="1"/>
    <col min="14083" max="14090" width="9.5703125" style="9" customWidth="1"/>
    <col min="14091" max="14336" width="9.140625" style="9"/>
    <col min="14337" max="14338" width="8.85546875" style="9" customWidth="1"/>
    <col min="14339" max="14346" width="9.5703125" style="9" customWidth="1"/>
    <col min="14347" max="14592" width="9.140625" style="9"/>
    <col min="14593" max="14594" width="8.85546875" style="9" customWidth="1"/>
    <col min="14595" max="14602" width="9.5703125" style="9" customWidth="1"/>
    <col min="14603" max="14848" width="9.140625" style="9"/>
    <col min="14849" max="14850" width="8.85546875" style="9" customWidth="1"/>
    <col min="14851" max="14858" width="9.5703125" style="9" customWidth="1"/>
    <col min="14859" max="15104" width="9.140625" style="9"/>
    <col min="15105" max="15106" width="8.85546875" style="9" customWidth="1"/>
    <col min="15107" max="15114" width="9.5703125" style="9" customWidth="1"/>
    <col min="15115" max="15360" width="9.140625" style="9"/>
    <col min="15361" max="15362" width="8.85546875" style="9" customWidth="1"/>
    <col min="15363" max="15370" width="9.5703125" style="9" customWidth="1"/>
    <col min="15371" max="15616" width="9.140625" style="9"/>
    <col min="15617" max="15618" width="8.85546875" style="9" customWidth="1"/>
    <col min="15619" max="15626" width="9.5703125" style="9" customWidth="1"/>
    <col min="15627" max="15872" width="9.140625" style="9"/>
    <col min="15873" max="15874" width="8.85546875" style="9" customWidth="1"/>
    <col min="15875" max="15882" width="9.5703125" style="9" customWidth="1"/>
    <col min="15883" max="16128" width="9.140625" style="9"/>
    <col min="16129" max="16130" width="8.85546875" style="9" customWidth="1"/>
    <col min="16131" max="16138" width="9.5703125" style="9" customWidth="1"/>
    <col min="16139" max="16384" width="9.140625" style="9"/>
  </cols>
  <sheetData>
    <row r="1" spans="1:10" ht="11.45" customHeight="1" x14ac:dyDescent="0.2">
      <c r="A1" s="82" t="s">
        <v>65</v>
      </c>
      <c r="B1" s="79"/>
      <c r="C1" s="79"/>
      <c r="D1" s="79"/>
      <c r="E1" s="79"/>
      <c r="F1" s="79"/>
      <c r="G1" s="79"/>
      <c r="H1" s="79"/>
      <c r="I1" s="79"/>
      <c r="J1" s="79"/>
    </row>
    <row r="2" spans="1:10" ht="0.75" customHeight="1" x14ac:dyDescent="0.2"/>
    <row r="3" spans="1:10" ht="22.5" x14ac:dyDescent="0.2">
      <c r="A3" s="87" t="s">
        <v>66</v>
      </c>
      <c r="B3" s="81"/>
      <c r="C3" s="17" t="s">
        <v>30</v>
      </c>
      <c r="D3" s="17" t="s">
        <v>67</v>
      </c>
      <c r="E3" s="17" t="s">
        <v>32</v>
      </c>
      <c r="F3" s="17" t="s">
        <v>68</v>
      </c>
      <c r="G3" s="17" t="s">
        <v>34</v>
      </c>
      <c r="H3" s="17" t="s">
        <v>35</v>
      </c>
      <c r="I3" s="17" t="s">
        <v>69</v>
      </c>
      <c r="J3" s="17" t="s">
        <v>39</v>
      </c>
    </row>
    <row r="4" spans="1:10" x14ac:dyDescent="0.2">
      <c r="A4" s="82" t="s">
        <v>70</v>
      </c>
      <c r="B4" s="11" t="s">
        <v>71</v>
      </c>
      <c r="C4" s="20">
        <v>2051.0880000000002</v>
      </c>
      <c r="D4" s="20">
        <v>30.388000000000002</v>
      </c>
      <c r="E4" s="20">
        <v>2537.6289999999999</v>
      </c>
      <c r="F4" s="20">
        <v>239.85</v>
      </c>
      <c r="G4" s="20">
        <v>1.395</v>
      </c>
      <c r="H4" s="20">
        <v>256.71800000000002</v>
      </c>
      <c r="I4" s="20">
        <v>322.73899999999998</v>
      </c>
      <c r="J4" s="20">
        <v>1716.9269999999999</v>
      </c>
    </row>
    <row r="5" spans="1:10" x14ac:dyDescent="0.2">
      <c r="A5" s="79"/>
      <c r="B5" s="11" t="s">
        <v>72</v>
      </c>
      <c r="C5" s="21"/>
      <c r="D5" s="20">
        <v>21.486000000000001</v>
      </c>
      <c r="E5" s="20">
        <v>1738.413</v>
      </c>
      <c r="F5" s="20">
        <v>245.02600000000001</v>
      </c>
      <c r="G5" s="20">
        <v>59.914999999999999</v>
      </c>
      <c r="H5" s="20">
        <v>-119.88200000000001</v>
      </c>
      <c r="I5" s="20">
        <v>421.416</v>
      </c>
      <c r="J5" s="20">
        <v>1131.9380000000001</v>
      </c>
    </row>
    <row r="6" spans="1:10" x14ac:dyDescent="0.2">
      <c r="A6" s="79"/>
      <c r="B6" s="11" t="s">
        <v>73</v>
      </c>
      <c r="C6" s="21"/>
      <c r="D6" s="20">
        <v>23.774999999999999</v>
      </c>
      <c r="E6" s="20">
        <v>1155.7130000000002</v>
      </c>
      <c r="F6" s="20">
        <v>227.44800000000001</v>
      </c>
      <c r="G6" s="20">
        <v>1.786</v>
      </c>
      <c r="H6" s="20">
        <v>-44.19</v>
      </c>
      <c r="I6" s="20">
        <v>261.399</v>
      </c>
      <c r="J6" s="20">
        <v>709.27</v>
      </c>
    </row>
    <row r="7" spans="1:10" x14ac:dyDescent="0.2">
      <c r="A7" s="79"/>
      <c r="B7" s="11" t="s">
        <v>74</v>
      </c>
      <c r="C7" s="21"/>
      <c r="D7" s="20">
        <v>36.981999999999999</v>
      </c>
      <c r="E7" s="20">
        <v>746.25199999999995</v>
      </c>
      <c r="F7" s="20">
        <v>235.541</v>
      </c>
      <c r="G7" s="20">
        <v>24.518999999999998</v>
      </c>
      <c r="H7" s="20">
        <v>-76.683999999999997</v>
      </c>
      <c r="I7" s="20">
        <v>257.05799999999999</v>
      </c>
      <c r="J7" s="20">
        <v>305.81799999999998</v>
      </c>
    </row>
    <row r="8" spans="1:10" ht="22.5" x14ac:dyDescent="0.2">
      <c r="A8" s="79"/>
      <c r="B8" s="11" t="s">
        <v>75</v>
      </c>
      <c r="C8" s="20">
        <v>2051.0880000000002</v>
      </c>
      <c r="D8" s="20">
        <v>112.631</v>
      </c>
      <c r="E8" s="20">
        <v>2619.8720000000003</v>
      </c>
      <c r="F8" s="20">
        <v>947.86500000000001</v>
      </c>
      <c r="G8" s="20">
        <v>87.614999999999995</v>
      </c>
      <c r="H8" s="20">
        <v>15.962</v>
      </c>
      <c r="I8" s="20">
        <v>1262.6120000000001</v>
      </c>
      <c r="J8" s="20">
        <v>305.81799999999998</v>
      </c>
    </row>
    <row r="9" spans="1:10" x14ac:dyDescent="0.2">
      <c r="A9" s="79"/>
      <c r="B9" s="11"/>
      <c r="C9" s="21"/>
      <c r="D9" s="21"/>
      <c r="E9" s="21"/>
      <c r="F9" s="21"/>
      <c r="G9" s="21"/>
      <c r="H9" s="21"/>
      <c r="I9" s="21"/>
      <c r="J9" s="21"/>
    </row>
    <row r="10" spans="1:10" x14ac:dyDescent="0.2">
      <c r="A10" s="82" t="s">
        <v>76</v>
      </c>
      <c r="B10" s="11" t="s">
        <v>71</v>
      </c>
      <c r="C10" s="20">
        <v>2511.8960000000002</v>
      </c>
      <c r="D10" s="20">
        <v>27.763999999999999</v>
      </c>
      <c r="E10" s="20">
        <v>2845.4780000000001</v>
      </c>
      <c r="F10" s="20">
        <v>236.19900000000001</v>
      </c>
      <c r="G10" s="20">
        <v>1.486</v>
      </c>
      <c r="H10" s="20">
        <v>405.40800000000002</v>
      </c>
      <c r="I10" s="20">
        <v>344.50200000000001</v>
      </c>
      <c r="J10" s="20">
        <v>1857.883</v>
      </c>
    </row>
    <row r="11" spans="1:10" x14ac:dyDescent="0.2">
      <c r="A11" s="79"/>
      <c r="B11" s="11" t="s">
        <v>72</v>
      </c>
      <c r="C11" s="21"/>
      <c r="D11" s="20">
        <v>27.792000000000002</v>
      </c>
      <c r="E11" s="20">
        <v>1885.675</v>
      </c>
      <c r="F11" s="20">
        <v>238.42</v>
      </c>
      <c r="G11" s="20">
        <v>54.134999999999998</v>
      </c>
      <c r="H11" s="20">
        <v>-123.566</v>
      </c>
      <c r="I11" s="20">
        <v>294.59699999999998</v>
      </c>
      <c r="J11" s="20">
        <v>1422.0889999999999</v>
      </c>
    </row>
    <row r="12" spans="1:10" x14ac:dyDescent="0.2">
      <c r="A12" s="79"/>
      <c r="B12" s="11" t="s">
        <v>73</v>
      </c>
      <c r="C12" s="21"/>
      <c r="D12" s="20">
        <v>36.401000000000003</v>
      </c>
      <c r="E12" s="20">
        <v>1458.49</v>
      </c>
      <c r="F12" s="20">
        <v>219.44499999999999</v>
      </c>
      <c r="G12" s="20">
        <v>1.4670000000000001</v>
      </c>
      <c r="H12" s="20">
        <v>27.594999999999999</v>
      </c>
      <c r="I12" s="20">
        <v>169.91900000000001</v>
      </c>
      <c r="J12" s="20">
        <v>1040.0640000000001</v>
      </c>
    </row>
    <row r="13" spans="1:10" x14ac:dyDescent="0.2">
      <c r="A13" s="79"/>
      <c r="B13" s="11" t="s">
        <v>74</v>
      </c>
      <c r="C13" s="21"/>
      <c r="D13" s="20">
        <v>35.014000000000003</v>
      </c>
      <c r="E13" s="20">
        <v>1075.078</v>
      </c>
      <c r="F13" s="20">
        <v>232.70500000000001</v>
      </c>
      <c r="G13" s="20">
        <v>20.646000000000001</v>
      </c>
      <c r="H13" s="20">
        <v>-41.174999999999997</v>
      </c>
      <c r="I13" s="20">
        <v>206.39699999999999</v>
      </c>
      <c r="J13" s="20">
        <v>656.505</v>
      </c>
    </row>
    <row r="14" spans="1:10" ht="22.5" x14ac:dyDescent="0.2">
      <c r="A14" s="79"/>
      <c r="B14" s="11" t="s">
        <v>75</v>
      </c>
      <c r="C14" s="20">
        <v>2511.8960000000002</v>
      </c>
      <c r="D14" s="20">
        <v>126.971</v>
      </c>
      <c r="E14" s="20">
        <v>2944.6850000000004</v>
      </c>
      <c r="F14" s="20">
        <v>926.76900000000001</v>
      </c>
      <c r="G14" s="20">
        <v>77.733999999999995</v>
      </c>
      <c r="H14" s="20">
        <v>268.262</v>
      </c>
      <c r="I14" s="20">
        <v>1015.415</v>
      </c>
      <c r="J14" s="20">
        <v>656.505</v>
      </c>
    </row>
    <row r="15" spans="1:10" x14ac:dyDescent="0.2">
      <c r="A15" s="79"/>
      <c r="B15" s="11"/>
      <c r="C15" s="21"/>
      <c r="D15" s="21"/>
      <c r="E15" s="21"/>
      <c r="F15" s="21"/>
      <c r="G15" s="21"/>
      <c r="H15" s="21"/>
      <c r="I15" s="21"/>
      <c r="J15" s="21"/>
    </row>
    <row r="16" spans="1:10" x14ac:dyDescent="0.2">
      <c r="A16" s="82" t="s">
        <v>16</v>
      </c>
      <c r="B16" s="11" t="s">
        <v>71</v>
      </c>
      <c r="C16" s="20">
        <v>2208.9180000000001</v>
      </c>
      <c r="D16" s="20">
        <v>27.611999999999998</v>
      </c>
      <c r="E16" s="20">
        <v>2893.0350000000003</v>
      </c>
      <c r="F16" s="20">
        <v>231.21700000000001</v>
      </c>
      <c r="G16" s="20">
        <v>1.4379999999999999</v>
      </c>
      <c r="H16" s="20">
        <v>251.376</v>
      </c>
      <c r="I16" s="20">
        <v>199.666</v>
      </c>
      <c r="J16" s="20">
        <v>2209.3380000000002</v>
      </c>
    </row>
    <row r="17" spans="1:10" x14ac:dyDescent="0.2">
      <c r="A17" s="79"/>
      <c r="B17" s="11" t="s">
        <v>72</v>
      </c>
      <c r="C17" s="21"/>
      <c r="D17" s="20">
        <v>24.262</v>
      </c>
      <c r="E17" s="20">
        <v>2233.6000000000004</v>
      </c>
      <c r="F17" s="20">
        <v>236.946</v>
      </c>
      <c r="G17" s="20">
        <v>44.32</v>
      </c>
      <c r="H17" s="20">
        <v>-81.435000000000002</v>
      </c>
      <c r="I17" s="20">
        <v>252.078</v>
      </c>
      <c r="J17" s="20">
        <v>1781.691</v>
      </c>
    </row>
    <row r="18" spans="1:10" x14ac:dyDescent="0.2">
      <c r="A18" s="79"/>
      <c r="B18" s="11" t="s">
        <v>73</v>
      </c>
      <c r="C18" s="21"/>
      <c r="D18" s="20">
        <v>29.888000000000002</v>
      </c>
      <c r="E18" s="20">
        <v>1811.579</v>
      </c>
      <c r="F18" s="20">
        <v>221.643</v>
      </c>
      <c r="G18" s="20">
        <v>1.105</v>
      </c>
      <c r="H18" s="20">
        <v>31.457999999999998</v>
      </c>
      <c r="I18" s="20">
        <v>201.01599999999999</v>
      </c>
      <c r="J18" s="20">
        <v>1356.357</v>
      </c>
    </row>
    <row r="19" spans="1:10" x14ac:dyDescent="0.2">
      <c r="A19" s="79"/>
      <c r="B19" s="11" t="s">
        <v>74</v>
      </c>
      <c r="C19" s="21"/>
      <c r="D19" s="20">
        <v>36.828000000000003</v>
      </c>
      <c r="E19" s="20">
        <v>1393.1849999999999</v>
      </c>
      <c r="F19" s="20">
        <v>229.114</v>
      </c>
      <c r="G19" s="20">
        <v>21.1</v>
      </c>
      <c r="H19" s="20">
        <v>-59.203000000000003</v>
      </c>
      <c r="I19" s="20">
        <v>226.53700000000001</v>
      </c>
      <c r="J19" s="20">
        <v>975.63699999999994</v>
      </c>
    </row>
    <row r="20" spans="1:10" ht="22.5" x14ac:dyDescent="0.2">
      <c r="A20" s="79"/>
      <c r="B20" s="11" t="s">
        <v>75</v>
      </c>
      <c r="C20" s="20">
        <v>2208.9180000000001</v>
      </c>
      <c r="D20" s="20">
        <v>118.59</v>
      </c>
      <c r="E20" s="20">
        <v>2984.0129999999999</v>
      </c>
      <c r="F20" s="20">
        <v>918.92</v>
      </c>
      <c r="G20" s="20">
        <v>67.962999999999994</v>
      </c>
      <c r="H20" s="20">
        <v>142.196</v>
      </c>
      <c r="I20" s="20">
        <v>879.29700000000003</v>
      </c>
      <c r="J20" s="20">
        <v>975.63699999999994</v>
      </c>
    </row>
    <row r="21" spans="1:10" x14ac:dyDescent="0.2">
      <c r="A21" s="79"/>
      <c r="B21" s="11"/>
      <c r="C21" s="21"/>
      <c r="D21" s="21"/>
      <c r="E21" s="21"/>
      <c r="F21" s="21"/>
      <c r="G21" s="21"/>
      <c r="H21" s="21"/>
      <c r="I21" s="21"/>
      <c r="J21" s="21"/>
    </row>
    <row r="22" spans="1:10" x14ac:dyDescent="0.2">
      <c r="A22" s="82" t="s">
        <v>17</v>
      </c>
      <c r="B22" s="11" t="s">
        <v>71</v>
      </c>
      <c r="C22" s="20">
        <v>2163.0230000000001</v>
      </c>
      <c r="D22" s="20">
        <v>27.498000000000001</v>
      </c>
      <c r="E22" s="20">
        <v>3166.1580000000004</v>
      </c>
      <c r="F22" s="20">
        <v>234.76499999999999</v>
      </c>
      <c r="G22" s="20">
        <v>1.496</v>
      </c>
      <c r="H22" s="20">
        <v>215.018</v>
      </c>
      <c r="I22" s="20">
        <v>265.262</v>
      </c>
      <c r="J22" s="20">
        <v>2449.6170000000002</v>
      </c>
    </row>
    <row r="23" spans="1:10" x14ac:dyDescent="0.2">
      <c r="A23" s="79"/>
      <c r="B23" s="11" t="s">
        <v>72</v>
      </c>
      <c r="C23" s="21"/>
      <c r="D23" s="20">
        <v>23.763000000000002</v>
      </c>
      <c r="E23" s="20">
        <v>2473.38</v>
      </c>
      <c r="F23" s="20">
        <v>241.76499999999999</v>
      </c>
      <c r="G23" s="20">
        <v>51.426000000000002</v>
      </c>
      <c r="H23" s="20">
        <v>-63.290999999999997</v>
      </c>
      <c r="I23" s="20">
        <v>310.53399999999999</v>
      </c>
      <c r="J23" s="20">
        <v>1932.9459999999999</v>
      </c>
    </row>
    <row r="24" spans="1:10" x14ac:dyDescent="0.2">
      <c r="A24" s="79"/>
      <c r="B24" s="11" t="s">
        <v>73</v>
      </c>
      <c r="C24" s="21"/>
      <c r="D24" s="20">
        <v>23.297999999999998</v>
      </c>
      <c r="E24" s="20">
        <v>1956.2439999999999</v>
      </c>
      <c r="F24" s="20">
        <v>220.89599999999999</v>
      </c>
      <c r="G24" s="20">
        <v>1.3280000000000001</v>
      </c>
      <c r="H24" s="20">
        <v>0.36599999999999999</v>
      </c>
      <c r="I24" s="20">
        <v>308.35199999999998</v>
      </c>
      <c r="J24" s="20">
        <v>1425.3019999999999</v>
      </c>
    </row>
    <row r="25" spans="1:10" x14ac:dyDescent="0.2">
      <c r="A25" s="79"/>
      <c r="B25" s="11" t="s">
        <v>74</v>
      </c>
      <c r="C25" s="21"/>
      <c r="D25" s="20">
        <v>22.359000000000002</v>
      </c>
      <c r="E25" s="20">
        <v>1447.6609999999998</v>
      </c>
      <c r="F25" s="20">
        <v>228.215</v>
      </c>
      <c r="G25" s="20">
        <v>16.411000000000001</v>
      </c>
      <c r="H25" s="20">
        <v>-67.260999999999996</v>
      </c>
      <c r="I25" s="20">
        <v>407.298</v>
      </c>
      <c r="J25" s="20">
        <v>862.99800000000005</v>
      </c>
    </row>
    <row r="26" spans="1:10" ht="22.5" x14ac:dyDescent="0.2">
      <c r="A26" s="79"/>
      <c r="B26" s="11" t="s">
        <v>75</v>
      </c>
      <c r="C26" s="20">
        <v>2163.0230000000001</v>
      </c>
      <c r="D26" s="20">
        <v>96.918000000000006</v>
      </c>
      <c r="E26" s="20">
        <v>3235.5780000000004</v>
      </c>
      <c r="F26" s="20">
        <v>925.64099999999996</v>
      </c>
      <c r="G26" s="20">
        <v>70.661000000000001</v>
      </c>
      <c r="H26" s="20">
        <v>84.831999999999994</v>
      </c>
      <c r="I26" s="20">
        <v>1291.4459999999999</v>
      </c>
      <c r="J26" s="20">
        <v>862.99800000000005</v>
      </c>
    </row>
    <row r="27" spans="1:10" x14ac:dyDescent="0.2">
      <c r="A27" s="79"/>
      <c r="B27" s="11"/>
      <c r="C27" s="21"/>
      <c r="D27" s="21"/>
      <c r="E27" s="21"/>
      <c r="F27" s="21"/>
      <c r="G27" s="21"/>
      <c r="H27" s="21"/>
      <c r="I27" s="21"/>
      <c r="J27" s="21"/>
    </row>
    <row r="28" spans="1:10" x14ac:dyDescent="0.2">
      <c r="A28" s="82" t="s">
        <v>18</v>
      </c>
      <c r="B28" s="11" t="s">
        <v>71</v>
      </c>
      <c r="C28" s="20">
        <v>1993.1110000000001</v>
      </c>
      <c r="D28" s="20">
        <v>20.821000000000002</v>
      </c>
      <c r="E28" s="20">
        <v>2876.93</v>
      </c>
      <c r="F28" s="20">
        <v>230</v>
      </c>
      <c r="G28" s="20">
        <v>4.681</v>
      </c>
      <c r="H28" s="20">
        <v>200.78100000000001</v>
      </c>
      <c r="I28" s="20">
        <v>294.79899999999998</v>
      </c>
      <c r="J28" s="20">
        <v>2146.6689999999999</v>
      </c>
    </row>
    <row r="29" spans="1:10" x14ac:dyDescent="0.2">
      <c r="A29" s="79"/>
      <c r="B29" s="11" t="s">
        <v>72</v>
      </c>
      <c r="C29" s="21"/>
      <c r="D29" s="20">
        <v>32.268999999999998</v>
      </c>
      <c r="E29" s="20">
        <v>2178.9379999999996</v>
      </c>
      <c r="F29" s="20">
        <v>244</v>
      </c>
      <c r="G29" s="20">
        <v>50.954000000000001</v>
      </c>
      <c r="H29" s="20">
        <v>-16.443000000000001</v>
      </c>
      <c r="I29" s="20">
        <v>237.90899999999999</v>
      </c>
      <c r="J29" s="20">
        <v>1662.518</v>
      </c>
    </row>
    <row r="30" spans="1:10" x14ac:dyDescent="0.2">
      <c r="A30" s="79"/>
      <c r="B30" s="11" t="s">
        <v>73</v>
      </c>
      <c r="C30" s="21"/>
      <c r="D30" s="20">
        <v>30.355</v>
      </c>
      <c r="E30" s="20">
        <v>1692.873</v>
      </c>
      <c r="F30" s="20">
        <v>230.91900000000001</v>
      </c>
      <c r="G30" s="20">
        <v>1.405</v>
      </c>
      <c r="H30" s="20">
        <v>43.889000000000003</v>
      </c>
      <c r="I30" s="20">
        <v>217.315</v>
      </c>
      <c r="J30" s="20">
        <v>1199.345</v>
      </c>
    </row>
    <row r="31" spans="1:10" x14ac:dyDescent="0.2">
      <c r="A31" s="79"/>
      <c r="B31" s="11" t="s">
        <v>74</v>
      </c>
      <c r="C31" s="21"/>
      <c r="D31" s="20">
        <v>29.670999999999999</v>
      </c>
      <c r="E31" s="20">
        <v>1229.0160000000001</v>
      </c>
      <c r="F31" s="20">
        <v>236.46799999999999</v>
      </c>
      <c r="G31" s="20">
        <v>18.547999999999998</v>
      </c>
      <c r="H31" s="20">
        <v>-69.688000000000002</v>
      </c>
      <c r="I31" s="20">
        <v>301.06799999999998</v>
      </c>
      <c r="J31" s="20">
        <v>742.62</v>
      </c>
    </row>
    <row r="32" spans="1:10" ht="22.5" x14ac:dyDescent="0.2">
      <c r="A32" s="79"/>
      <c r="B32" s="11" t="s">
        <v>75</v>
      </c>
      <c r="C32" s="20">
        <v>1993.1110000000001</v>
      </c>
      <c r="D32" s="20">
        <v>113.116</v>
      </c>
      <c r="E32" s="20">
        <v>2969.2250000000004</v>
      </c>
      <c r="F32" s="20">
        <v>941.38699999999994</v>
      </c>
      <c r="G32" s="20">
        <v>75.587999999999994</v>
      </c>
      <c r="H32" s="20">
        <v>158.53899999999999</v>
      </c>
      <c r="I32" s="20">
        <v>1051.0909999999999</v>
      </c>
      <c r="J32" s="20">
        <v>742.62</v>
      </c>
    </row>
    <row r="33" spans="1:10" x14ac:dyDescent="0.2">
      <c r="A33" s="79"/>
      <c r="B33" s="11"/>
      <c r="C33" s="21"/>
      <c r="D33" s="21"/>
      <c r="E33" s="21"/>
      <c r="F33" s="21"/>
      <c r="G33" s="21"/>
      <c r="H33" s="21"/>
      <c r="I33" s="21"/>
      <c r="J33" s="21"/>
    </row>
    <row r="34" spans="1:10" x14ac:dyDescent="0.2">
      <c r="A34" s="82" t="s">
        <v>19</v>
      </c>
      <c r="B34" s="11" t="s">
        <v>71</v>
      </c>
      <c r="C34" s="20">
        <v>2252.3069999999998</v>
      </c>
      <c r="D34" s="20">
        <v>25.51</v>
      </c>
      <c r="E34" s="20">
        <v>3020.4369999999999</v>
      </c>
      <c r="F34" s="20">
        <v>237.59800000000001</v>
      </c>
      <c r="G34" s="20">
        <v>1.3919999999999999</v>
      </c>
      <c r="H34" s="20">
        <v>402.67099999999999</v>
      </c>
      <c r="I34" s="20">
        <v>263.66699999999997</v>
      </c>
      <c r="J34" s="20">
        <v>2115.1089999999999</v>
      </c>
    </row>
    <row r="35" spans="1:10" x14ac:dyDescent="0.2">
      <c r="A35" s="79"/>
      <c r="B35" s="11" t="s">
        <v>72</v>
      </c>
      <c r="C35" s="21"/>
      <c r="D35" s="20">
        <v>32.936999999999998</v>
      </c>
      <c r="E35" s="20">
        <v>2148.0459999999998</v>
      </c>
      <c r="F35" s="20">
        <v>246.59700000000001</v>
      </c>
      <c r="G35" s="20">
        <v>55.357999999999997</v>
      </c>
      <c r="H35" s="20">
        <v>-22.38</v>
      </c>
      <c r="I35" s="20">
        <v>197.892</v>
      </c>
      <c r="J35" s="20">
        <v>1670.579</v>
      </c>
    </row>
    <row r="36" spans="1:10" x14ac:dyDescent="0.2">
      <c r="A36" s="79"/>
      <c r="B36" s="11" t="s">
        <v>73</v>
      </c>
      <c r="C36" s="21"/>
      <c r="D36" s="20">
        <v>34.694000000000003</v>
      </c>
      <c r="E36" s="20">
        <v>1705.2729999999999</v>
      </c>
      <c r="F36" s="20">
        <v>228.96899999999999</v>
      </c>
      <c r="G36" s="20">
        <v>1.377</v>
      </c>
      <c r="H36" s="20">
        <v>4.9429999999999996</v>
      </c>
      <c r="I36" s="20">
        <v>235.154</v>
      </c>
      <c r="J36" s="20">
        <v>1234.83</v>
      </c>
    </row>
    <row r="37" spans="1:10" x14ac:dyDescent="0.2">
      <c r="A37" s="79"/>
      <c r="B37" s="11" t="s">
        <v>74</v>
      </c>
      <c r="C37" s="21"/>
      <c r="D37" s="20">
        <v>31.177</v>
      </c>
      <c r="E37" s="20">
        <v>1266.0069999999998</v>
      </c>
      <c r="F37" s="20">
        <v>237.648</v>
      </c>
      <c r="G37" s="20">
        <v>15.01</v>
      </c>
      <c r="H37" s="20">
        <v>-19.893000000000001</v>
      </c>
      <c r="I37" s="20">
        <v>315.35300000000001</v>
      </c>
      <c r="J37" s="20">
        <v>717.88900000000001</v>
      </c>
    </row>
    <row r="38" spans="1:10" ht="22.5" x14ac:dyDescent="0.2">
      <c r="A38" s="79"/>
      <c r="B38" s="11" t="s">
        <v>75</v>
      </c>
      <c r="C38" s="20">
        <v>2252.3069999999998</v>
      </c>
      <c r="D38" s="20">
        <v>124.318</v>
      </c>
      <c r="E38" s="20">
        <v>3119.2449999999999</v>
      </c>
      <c r="F38" s="20">
        <v>950.81200000000001</v>
      </c>
      <c r="G38" s="20">
        <v>73.137</v>
      </c>
      <c r="H38" s="20">
        <v>365.34100000000001</v>
      </c>
      <c r="I38" s="20">
        <v>1012.066</v>
      </c>
      <c r="J38" s="20">
        <v>717.88900000000001</v>
      </c>
    </row>
    <row r="39" spans="1:10" x14ac:dyDescent="0.2">
      <c r="A39" s="79"/>
      <c r="B39" s="11"/>
      <c r="C39" s="21"/>
      <c r="D39" s="21"/>
      <c r="E39" s="21"/>
      <c r="F39" s="21"/>
      <c r="G39" s="21"/>
      <c r="H39" s="21"/>
      <c r="I39" s="21"/>
      <c r="J39" s="21"/>
    </row>
    <row r="40" spans="1:10" x14ac:dyDescent="0.2">
      <c r="A40" s="82" t="s">
        <v>20</v>
      </c>
      <c r="B40" s="11" t="s">
        <v>71</v>
      </c>
      <c r="C40" s="20">
        <v>2134.9789999999998</v>
      </c>
      <c r="D40" s="20">
        <v>35.655000000000001</v>
      </c>
      <c r="E40" s="20">
        <v>2888.5230000000001</v>
      </c>
      <c r="F40" s="20">
        <v>234.821</v>
      </c>
      <c r="G40" s="20">
        <v>4.117</v>
      </c>
      <c r="H40" s="20">
        <v>422.41300000000001</v>
      </c>
      <c r="I40" s="20">
        <v>357.53500000000003</v>
      </c>
      <c r="J40" s="20">
        <v>1869.6369999999999</v>
      </c>
    </row>
    <row r="41" spans="1:10" x14ac:dyDescent="0.2">
      <c r="A41" s="79"/>
      <c r="B41" s="11" t="s">
        <v>72</v>
      </c>
      <c r="C41" s="21"/>
      <c r="D41" s="20">
        <v>48.026000000000003</v>
      </c>
      <c r="E41" s="20">
        <v>1917.663</v>
      </c>
      <c r="F41" s="20">
        <v>249.28899999999999</v>
      </c>
      <c r="G41" s="20">
        <v>52.656999999999996</v>
      </c>
      <c r="H41" s="20">
        <v>-167.953</v>
      </c>
      <c r="I41" s="20">
        <v>308.81900000000002</v>
      </c>
      <c r="J41" s="20">
        <v>1474.8510000000001</v>
      </c>
    </row>
    <row r="42" spans="1:10" x14ac:dyDescent="0.2">
      <c r="A42" s="79"/>
      <c r="B42" s="11" t="s">
        <v>73</v>
      </c>
      <c r="C42" s="21"/>
      <c r="D42" s="20">
        <v>42.036000000000001</v>
      </c>
      <c r="E42" s="20">
        <v>1516.8870000000002</v>
      </c>
      <c r="F42" s="20">
        <v>231.089</v>
      </c>
      <c r="G42" s="20">
        <v>1.9119999999999999</v>
      </c>
      <c r="H42" s="20">
        <v>-0.44700000000000001</v>
      </c>
      <c r="I42" s="20">
        <v>227.36799999999999</v>
      </c>
      <c r="J42" s="20">
        <v>1056.9649999999999</v>
      </c>
    </row>
    <row r="43" spans="1:10" x14ac:dyDescent="0.2">
      <c r="A43" s="79"/>
      <c r="B43" s="11" t="s">
        <v>74</v>
      </c>
      <c r="C43" s="21"/>
      <c r="D43" s="20">
        <v>47.337000000000003</v>
      </c>
      <c r="E43" s="20">
        <v>1104.3019999999999</v>
      </c>
      <c r="F43" s="20">
        <v>239.90799999999999</v>
      </c>
      <c r="G43" s="20">
        <v>18.332000000000001</v>
      </c>
      <c r="H43" s="20">
        <v>-26.341000000000001</v>
      </c>
      <c r="I43" s="20">
        <v>282.12</v>
      </c>
      <c r="J43" s="20">
        <v>590.28300000000002</v>
      </c>
    </row>
    <row r="44" spans="1:10" ht="22.5" x14ac:dyDescent="0.2">
      <c r="A44" s="79"/>
      <c r="B44" s="11" t="s">
        <v>75</v>
      </c>
      <c r="C44" s="20">
        <v>2134.9789999999998</v>
      </c>
      <c r="D44" s="20">
        <v>173.054</v>
      </c>
      <c r="E44" s="20">
        <v>3025.9219999999996</v>
      </c>
      <c r="F44" s="20">
        <v>955.10699999999997</v>
      </c>
      <c r="G44" s="20">
        <v>77.018000000000001</v>
      </c>
      <c r="H44" s="20">
        <v>227.672</v>
      </c>
      <c r="I44" s="20">
        <v>1175.8420000000001</v>
      </c>
      <c r="J44" s="20">
        <v>590.28300000000002</v>
      </c>
    </row>
    <row r="45" spans="1:10" x14ac:dyDescent="0.2">
      <c r="A45" s="79"/>
      <c r="B45" s="11"/>
      <c r="C45" s="21"/>
      <c r="D45" s="21"/>
      <c r="E45" s="21"/>
      <c r="F45" s="21"/>
      <c r="G45" s="21"/>
      <c r="H45" s="21"/>
      <c r="I45" s="21"/>
      <c r="J45" s="21"/>
    </row>
    <row r="46" spans="1:10" x14ac:dyDescent="0.2">
      <c r="A46" s="82" t="s">
        <v>21</v>
      </c>
      <c r="B46" s="11" t="s">
        <v>71</v>
      </c>
      <c r="C46" s="20">
        <v>2026.31</v>
      </c>
      <c r="D46" s="20">
        <v>44.241</v>
      </c>
      <c r="E46" s="20">
        <v>2660.8339999999998</v>
      </c>
      <c r="F46" s="20">
        <v>238.90299999999999</v>
      </c>
      <c r="G46" s="20">
        <v>6.4160000000000004</v>
      </c>
      <c r="H46" s="20">
        <v>255.78399999999999</v>
      </c>
      <c r="I46" s="20">
        <v>252.511</v>
      </c>
      <c r="J46" s="20">
        <v>1907.22</v>
      </c>
    </row>
    <row r="47" spans="1:10" x14ac:dyDescent="0.2">
      <c r="A47" s="79"/>
      <c r="B47" s="11" t="s">
        <v>72</v>
      </c>
      <c r="C47" s="21"/>
      <c r="D47" s="20">
        <v>33.881</v>
      </c>
      <c r="E47" s="20">
        <v>1941.1010000000001</v>
      </c>
      <c r="F47" s="20">
        <v>248.17599999999999</v>
      </c>
      <c r="G47" s="20">
        <v>48.509</v>
      </c>
      <c r="H47" s="20">
        <v>-92.950999999999993</v>
      </c>
      <c r="I47" s="20">
        <v>207.73699999999999</v>
      </c>
      <c r="J47" s="20">
        <v>1529.63</v>
      </c>
    </row>
    <row r="48" spans="1:10" x14ac:dyDescent="0.2">
      <c r="A48" s="79"/>
      <c r="B48" s="11" t="s">
        <v>73</v>
      </c>
      <c r="C48" s="21"/>
      <c r="D48" s="20">
        <v>36.1</v>
      </c>
      <c r="E48" s="20">
        <v>1565.73</v>
      </c>
      <c r="F48" s="20">
        <v>230.809</v>
      </c>
      <c r="G48" s="20">
        <v>2.0659999999999998</v>
      </c>
      <c r="H48" s="20">
        <v>8.3239999999999998</v>
      </c>
      <c r="I48" s="20">
        <v>184.124</v>
      </c>
      <c r="J48" s="20">
        <v>1140.4069999999999</v>
      </c>
    </row>
    <row r="49" spans="1:10" x14ac:dyDescent="0.2">
      <c r="A49" s="79"/>
      <c r="B49" s="11" t="s">
        <v>74</v>
      </c>
      <c r="C49" s="21"/>
      <c r="D49" s="20">
        <v>35.235999999999997</v>
      </c>
      <c r="E49" s="20">
        <v>1175.643</v>
      </c>
      <c r="F49" s="20">
        <v>240.34</v>
      </c>
      <c r="G49" s="20">
        <v>21.952000000000002</v>
      </c>
      <c r="H49" s="20">
        <v>-48.942999999999998</v>
      </c>
      <c r="I49" s="20">
        <v>209.9</v>
      </c>
      <c r="J49" s="20">
        <v>752.39400000000001</v>
      </c>
    </row>
    <row r="50" spans="1:10" ht="22.5" x14ac:dyDescent="0.2">
      <c r="A50" s="79"/>
      <c r="B50" s="11" t="s">
        <v>75</v>
      </c>
      <c r="C50" s="20">
        <v>2026.31</v>
      </c>
      <c r="D50" s="20">
        <v>149.458</v>
      </c>
      <c r="E50" s="20">
        <v>2766.0509999999999</v>
      </c>
      <c r="F50" s="20">
        <v>958.22799999999995</v>
      </c>
      <c r="G50" s="20">
        <v>78.942999999999998</v>
      </c>
      <c r="H50" s="20">
        <v>122.214</v>
      </c>
      <c r="I50" s="20">
        <v>854.27200000000005</v>
      </c>
      <c r="J50" s="20">
        <v>752.39400000000001</v>
      </c>
    </row>
    <row r="51" spans="1:10" x14ac:dyDescent="0.2">
      <c r="A51" s="79"/>
      <c r="B51" s="11"/>
      <c r="C51" s="21"/>
      <c r="D51" s="21"/>
      <c r="E51" s="21"/>
      <c r="F51" s="21"/>
      <c r="G51" s="21"/>
      <c r="H51" s="21"/>
      <c r="I51" s="21"/>
      <c r="J51" s="21"/>
    </row>
    <row r="52" spans="1:10" x14ac:dyDescent="0.2">
      <c r="A52" s="82" t="s">
        <v>22</v>
      </c>
      <c r="B52" s="11" t="s">
        <v>71</v>
      </c>
      <c r="C52" s="20">
        <v>2051.752</v>
      </c>
      <c r="D52" s="20">
        <v>27.73</v>
      </c>
      <c r="E52" s="20">
        <v>2831.8760000000002</v>
      </c>
      <c r="F52" s="20">
        <v>242.80799999999999</v>
      </c>
      <c r="G52" s="20">
        <v>1.7190000000000001</v>
      </c>
      <c r="H52" s="20">
        <v>286.72199999999998</v>
      </c>
      <c r="I52" s="20">
        <v>203.53800000000001</v>
      </c>
      <c r="J52" s="20">
        <v>2097.0889999999999</v>
      </c>
    </row>
    <row r="53" spans="1:10" x14ac:dyDescent="0.2">
      <c r="A53" s="79"/>
      <c r="B53" s="11" t="s">
        <v>72</v>
      </c>
      <c r="C53" s="21"/>
      <c r="D53" s="20">
        <v>29.545999999999999</v>
      </c>
      <c r="E53" s="20">
        <v>2126.6349999999998</v>
      </c>
      <c r="F53" s="20">
        <v>251.97300000000001</v>
      </c>
      <c r="G53" s="20">
        <v>43.781999999999996</v>
      </c>
      <c r="H53" s="20">
        <v>-102</v>
      </c>
      <c r="I53" s="20">
        <v>194</v>
      </c>
      <c r="J53" s="20">
        <v>194</v>
      </c>
    </row>
    <row r="54" spans="1:10" x14ac:dyDescent="0.2">
      <c r="A54" s="79"/>
      <c r="B54" s="11" t="s">
        <v>77</v>
      </c>
      <c r="C54" s="20">
        <v>2051.752</v>
      </c>
      <c r="D54" s="20">
        <v>120</v>
      </c>
      <c r="E54" s="20">
        <v>2924.1459999999997</v>
      </c>
      <c r="F54" s="20">
        <v>967</v>
      </c>
      <c r="G54" s="20">
        <v>66</v>
      </c>
      <c r="H54" s="20">
        <v>150</v>
      </c>
      <c r="I54" s="20">
        <v>775</v>
      </c>
      <c r="J54" s="20">
        <v>966.14599999999996</v>
      </c>
    </row>
    <row r="55" spans="1:10" x14ac:dyDescent="0.2">
      <c r="A55" s="88"/>
      <c r="B55" s="22"/>
      <c r="C55" s="23"/>
      <c r="D55" s="23"/>
      <c r="E55" s="23"/>
      <c r="F55" s="23"/>
      <c r="G55" s="23"/>
      <c r="H55" s="23"/>
      <c r="I55" s="23"/>
      <c r="J55" s="23"/>
    </row>
    <row r="56" spans="1:10" ht="32.450000000000003" customHeight="1" x14ac:dyDescent="0.2">
      <c r="A56" s="82" t="s">
        <v>78</v>
      </c>
      <c r="B56" s="79"/>
      <c r="C56" s="79"/>
      <c r="D56" s="79"/>
      <c r="E56" s="79"/>
      <c r="F56" s="79"/>
      <c r="G56" s="79"/>
      <c r="H56" s="79"/>
      <c r="I56" s="79"/>
      <c r="J56" s="79"/>
    </row>
    <row r="57" spans="1:10" ht="10.9" customHeight="1" x14ac:dyDescent="0.2">
      <c r="A57" s="85" t="s">
        <v>50</v>
      </c>
      <c r="B57" s="79"/>
      <c r="C57" s="79"/>
      <c r="D57" s="79"/>
      <c r="E57" s="79"/>
      <c r="F57" s="79"/>
      <c r="G57" s="79"/>
      <c r="H57" s="79"/>
      <c r="I57" s="79"/>
      <c r="J57" s="79"/>
    </row>
  </sheetData>
  <mergeCells count="13">
    <mergeCell ref="A57:J57"/>
    <mergeCell ref="A28:A33"/>
    <mergeCell ref="A34:A39"/>
    <mergeCell ref="A40:A45"/>
    <mergeCell ref="A46:A51"/>
    <mergeCell ref="A52:A55"/>
    <mergeCell ref="A56:J56"/>
    <mergeCell ref="A22:A27"/>
    <mergeCell ref="A1:J1"/>
    <mergeCell ref="A3:B3"/>
    <mergeCell ref="A4:A9"/>
    <mergeCell ref="A10:A15"/>
    <mergeCell ref="A16:A21"/>
  </mergeCells>
  <pageMargins left="0.75000000000000011" right="0.75000000000000011" top="0.75000000000000011" bottom="0.75000000000000011" header="0.75000000000000011" footer="0.75000000000000011"/>
  <pageSetup orientation="portrait" horizontalDpi="0" verticalDpi="0"/>
  <headerFooter alignWithMargins="0">
    <oddFooter>&amp;L&amp;C&amp;R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election sqref="A1:M1"/>
    </sheetView>
  </sheetViews>
  <sheetFormatPr defaultRowHeight="12.75" x14ac:dyDescent="0.2"/>
  <cols>
    <col min="1" max="1" width="8.140625" style="9" customWidth="1"/>
    <col min="2" max="2" width="4.7109375" style="9" customWidth="1"/>
    <col min="3" max="3" width="2" style="9" customWidth="1"/>
    <col min="4" max="4" width="13.7109375" style="9" customWidth="1"/>
    <col min="5" max="5" width="2" style="9" customWidth="1"/>
    <col min="6" max="6" width="13.7109375" style="9" customWidth="1"/>
    <col min="7" max="7" width="2" style="9" customWidth="1"/>
    <col min="8" max="8" width="13.7109375" style="9" customWidth="1"/>
    <col min="9" max="9" width="2" style="9" customWidth="1"/>
    <col min="10" max="10" width="13.7109375" style="9" customWidth="1"/>
    <col min="11" max="11" width="2" style="9" customWidth="1"/>
    <col min="12" max="12" width="13.7109375" style="9" customWidth="1"/>
    <col min="13" max="13" width="1.28515625" style="9" customWidth="1"/>
    <col min="14" max="256" width="9.140625" style="9"/>
    <col min="257" max="257" width="8.140625" style="9" customWidth="1"/>
    <col min="258" max="258" width="4.7109375" style="9" customWidth="1"/>
    <col min="259" max="259" width="2" style="9" customWidth="1"/>
    <col min="260" max="260" width="13.7109375" style="9" customWidth="1"/>
    <col min="261" max="261" width="2" style="9" customWidth="1"/>
    <col min="262" max="262" width="13.7109375" style="9" customWidth="1"/>
    <col min="263" max="263" width="2" style="9" customWidth="1"/>
    <col min="264" max="264" width="13.7109375" style="9" customWidth="1"/>
    <col min="265" max="265" width="2" style="9" customWidth="1"/>
    <col min="266" max="266" width="13.7109375" style="9" customWidth="1"/>
    <col min="267" max="267" width="2" style="9" customWidth="1"/>
    <col min="268" max="268" width="13.7109375" style="9" customWidth="1"/>
    <col min="269" max="269" width="1.28515625" style="9" customWidth="1"/>
    <col min="270" max="512" width="9.140625" style="9"/>
    <col min="513" max="513" width="8.140625" style="9" customWidth="1"/>
    <col min="514" max="514" width="4.7109375" style="9" customWidth="1"/>
    <col min="515" max="515" width="2" style="9" customWidth="1"/>
    <col min="516" max="516" width="13.7109375" style="9" customWidth="1"/>
    <col min="517" max="517" width="2" style="9" customWidth="1"/>
    <col min="518" max="518" width="13.7109375" style="9" customWidth="1"/>
    <col min="519" max="519" width="2" style="9" customWidth="1"/>
    <col min="520" max="520" width="13.7109375" style="9" customWidth="1"/>
    <col min="521" max="521" width="2" style="9" customWidth="1"/>
    <col min="522" max="522" width="13.7109375" style="9" customWidth="1"/>
    <col min="523" max="523" width="2" style="9" customWidth="1"/>
    <col min="524" max="524" width="13.7109375" style="9" customWidth="1"/>
    <col min="525" max="525" width="1.28515625" style="9" customWidth="1"/>
    <col min="526" max="768" width="9.140625" style="9"/>
    <col min="769" max="769" width="8.140625" style="9" customWidth="1"/>
    <col min="770" max="770" width="4.7109375" style="9" customWidth="1"/>
    <col min="771" max="771" width="2" style="9" customWidth="1"/>
    <col min="772" max="772" width="13.7109375" style="9" customWidth="1"/>
    <col min="773" max="773" width="2" style="9" customWidth="1"/>
    <col min="774" max="774" width="13.7109375" style="9" customWidth="1"/>
    <col min="775" max="775" width="2" style="9" customWidth="1"/>
    <col min="776" max="776" width="13.7109375" style="9" customWidth="1"/>
    <col min="777" max="777" width="2" style="9" customWidth="1"/>
    <col min="778" max="778" width="13.7109375" style="9" customWidth="1"/>
    <col min="779" max="779" width="2" style="9" customWidth="1"/>
    <col min="780" max="780" width="13.7109375" style="9" customWidth="1"/>
    <col min="781" max="781" width="1.28515625" style="9" customWidth="1"/>
    <col min="782" max="1024" width="9.140625" style="9"/>
    <col min="1025" max="1025" width="8.140625" style="9" customWidth="1"/>
    <col min="1026" max="1026" width="4.7109375" style="9" customWidth="1"/>
    <col min="1027" max="1027" width="2" style="9" customWidth="1"/>
    <col min="1028" max="1028" width="13.7109375" style="9" customWidth="1"/>
    <col min="1029" max="1029" width="2" style="9" customWidth="1"/>
    <col min="1030" max="1030" width="13.7109375" style="9" customWidth="1"/>
    <col min="1031" max="1031" width="2" style="9" customWidth="1"/>
    <col min="1032" max="1032" width="13.7109375" style="9" customWidth="1"/>
    <col min="1033" max="1033" width="2" style="9" customWidth="1"/>
    <col min="1034" max="1034" width="13.7109375" style="9" customWidth="1"/>
    <col min="1035" max="1035" width="2" style="9" customWidth="1"/>
    <col min="1036" max="1036" width="13.7109375" style="9" customWidth="1"/>
    <col min="1037" max="1037" width="1.28515625" style="9" customWidth="1"/>
    <col min="1038" max="1280" width="9.140625" style="9"/>
    <col min="1281" max="1281" width="8.140625" style="9" customWidth="1"/>
    <col min="1282" max="1282" width="4.7109375" style="9" customWidth="1"/>
    <col min="1283" max="1283" width="2" style="9" customWidth="1"/>
    <col min="1284" max="1284" width="13.7109375" style="9" customWidth="1"/>
    <col min="1285" max="1285" width="2" style="9" customWidth="1"/>
    <col min="1286" max="1286" width="13.7109375" style="9" customWidth="1"/>
    <col min="1287" max="1287" width="2" style="9" customWidth="1"/>
    <col min="1288" max="1288" width="13.7109375" style="9" customWidth="1"/>
    <col min="1289" max="1289" width="2" style="9" customWidth="1"/>
    <col min="1290" max="1290" width="13.7109375" style="9" customWidth="1"/>
    <col min="1291" max="1291" width="2" style="9" customWidth="1"/>
    <col min="1292" max="1292" width="13.7109375" style="9" customWidth="1"/>
    <col min="1293" max="1293" width="1.28515625" style="9" customWidth="1"/>
    <col min="1294" max="1536" width="9.140625" style="9"/>
    <col min="1537" max="1537" width="8.140625" style="9" customWidth="1"/>
    <col min="1538" max="1538" width="4.7109375" style="9" customWidth="1"/>
    <col min="1539" max="1539" width="2" style="9" customWidth="1"/>
    <col min="1540" max="1540" width="13.7109375" style="9" customWidth="1"/>
    <col min="1541" max="1541" width="2" style="9" customWidth="1"/>
    <col min="1542" max="1542" width="13.7109375" style="9" customWidth="1"/>
    <col min="1543" max="1543" width="2" style="9" customWidth="1"/>
    <col min="1544" max="1544" width="13.7109375" style="9" customWidth="1"/>
    <col min="1545" max="1545" width="2" style="9" customWidth="1"/>
    <col min="1546" max="1546" width="13.7109375" style="9" customWidth="1"/>
    <col min="1547" max="1547" width="2" style="9" customWidth="1"/>
    <col min="1548" max="1548" width="13.7109375" style="9" customWidth="1"/>
    <col min="1549" max="1549" width="1.28515625" style="9" customWidth="1"/>
    <col min="1550" max="1792" width="9.140625" style="9"/>
    <col min="1793" max="1793" width="8.140625" style="9" customWidth="1"/>
    <col min="1794" max="1794" width="4.7109375" style="9" customWidth="1"/>
    <col min="1795" max="1795" width="2" style="9" customWidth="1"/>
    <col min="1796" max="1796" width="13.7109375" style="9" customWidth="1"/>
    <col min="1797" max="1797" width="2" style="9" customWidth="1"/>
    <col min="1798" max="1798" width="13.7109375" style="9" customWidth="1"/>
    <col min="1799" max="1799" width="2" style="9" customWidth="1"/>
    <col min="1800" max="1800" width="13.7109375" style="9" customWidth="1"/>
    <col min="1801" max="1801" width="2" style="9" customWidth="1"/>
    <col min="1802" max="1802" width="13.7109375" style="9" customWidth="1"/>
    <col min="1803" max="1803" width="2" style="9" customWidth="1"/>
    <col min="1804" max="1804" width="13.7109375" style="9" customWidth="1"/>
    <col min="1805" max="1805" width="1.28515625" style="9" customWidth="1"/>
    <col min="1806" max="2048" width="9.140625" style="9"/>
    <col min="2049" max="2049" width="8.140625" style="9" customWidth="1"/>
    <col min="2050" max="2050" width="4.7109375" style="9" customWidth="1"/>
    <col min="2051" max="2051" width="2" style="9" customWidth="1"/>
    <col min="2052" max="2052" width="13.7109375" style="9" customWidth="1"/>
    <col min="2053" max="2053" width="2" style="9" customWidth="1"/>
    <col min="2054" max="2054" width="13.7109375" style="9" customWidth="1"/>
    <col min="2055" max="2055" width="2" style="9" customWidth="1"/>
    <col min="2056" max="2056" width="13.7109375" style="9" customWidth="1"/>
    <col min="2057" max="2057" width="2" style="9" customWidth="1"/>
    <col min="2058" max="2058" width="13.7109375" style="9" customWidth="1"/>
    <col min="2059" max="2059" width="2" style="9" customWidth="1"/>
    <col min="2060" max="2060" width="13.7109375" style="9" customWidth="1"/>
    <col min="2061" max="2061" width="1.28515625" style="9" customWidth="1"/>
    <col min="2062" max="2304" width="9.140625" style="9"/>
    <col min="2305" max="2305" width="8.140625" style="9" customWidth="1"/>
    <col min="2306" max="2306" width="4.7109375" style="9" customWidth="1"/>
    <col min="2307" max="2307" width="2" style="9" customWidth="1"/>
    <col min="2308" max="2308" width="13.7109375" style="9" customWidth="1"/>
    <col min="2309" max="2309" width="2" style="9" customWidth="1"/>
    <col min="2310" max="2310" width="13.7109375" style="9" customWidth="1"/>
    <col min="2311" max="2311" width="2" style="9" customWidth="1"/>
    <col min="2312" max="2312" width="13.7109375" style="9" customWidth="1"/>
    <col min="2313" max="2313" width="2" style="9" customWidth="1"/>
    <col min="2314" max="2314" width="13.7109375" style="9" customWidth="1"/>
    <col min="2315" max="2315" width="2" style="9" customWidth="1"/>
    <col min="2316" max="2316" width="13.7109375" style="9" customWidth="1"/>
    <col min="2317" max="2317" width="1.28515625" style="9" customWidth="1"/>
    <col min="2318" max="2560" width="9.140625" style="9"/>
    <col min="2561" max="2561" width="8.140625" style="9" customWidth="1"/>
    <col min="2562" max="2562" width="4.7109375" style="9" customWidth="1"/>
    <col min="2563" max="2563" width="2" style="9" customWidth="1"/>
    <col min="2564" max="2564" width="13.7109375" style="9" customWidth="1"/>
    <col min="2565" max="2565" width="2" style="9" customWidth="1"/>
    <col min="2566" max="2566" width="13.7109375" style="9" customWidth="1"/>
    <col min="2567" max="2567" width="2" style="9" customWidth="1"/>
    <col min="2568" max="2568" width="13.7109375" style="9" customWidth="1"/>
    <col min="2569" max="2569" width="2" style="9" customWidth="1"/>
    <col min="2570" max="2570" width="13.7109375" style="9" customWidth="1"/>
    <col min="2571" max="2571" width="2" style="9" customWidth="1"/>
    <col min="2572" max="2572" width="13.7109375" style="9" customWidth="1"/>
    <col min="2573" max="2573" width="1.28515625" style="9" customWidth="1"/>
    <col min="2574" max="2816" width="9.140625" style="9"/>
    <col min="2817" max="2817" width="8.140625" style="9" customWidth="1"/>
    <col min="2818" max="2818" width="4.7109375" style="9" customWidth="1"/>
    <col min="2819" max="2819" width="2" style="9" customWidth="1"/>
    <col min="2820" max="2820" width="13.7109375" style="9" customWidth="1"/>
    <col min="2821" max="2821" width="2" style="9" customWidth="1"/>
    <col min="2822" max="2822" width="13.7109375" style="9" customWidth="1"/>
    <col min="2823" max="2823" width="2" style="9" customWidth="1"/>
    <col min="2824" max="2824" width="13.7109375" style="9" customWidth="1"/>
    <col min="2825" max="2825" width="2" style="9" customWidth="1"/>
    <col min="2826" max="2826" width="13.7109375" style="9" customWidth="1"/>
    <col min="2827" max="2827" width="2" style="9" customWidth="1"/>
    <col min="2828" max="2828" width="13.7109375" style="9" customWidth="1"/>
    <col min="2829" max="2829" width="1.28515625" style="9" customWidth="1"/>
    <col min="2830" max="3072" width="9.140625" style="9"/>
    <col min="3073" max="3073" width="8.140625" style="9" customWidth="1"/>
    <col min="3074" max="3074" width="4.7109375" style="9" customWidth="1"/>
    <col min="3075" max="3075" width="2" style="9" customWidth="1"/>
    <col min="3076" max="3076" width="13.7109375" style="9" customWidth="1"/>
    <col min="3077" max="3077" width="2" style="9" customWidth="1"/>
    <col min="3078" max="3078" width="13.7109375" style="9" customWidth="1"/>
    <col min="3079" max="3079" width="2" style="9" customWidth="1"/>
    <col min="3080" max="3080" width="13.7109375" style="9" customWidth="1"/>
    <col min="3081" max="3081" width="2" style="9" customWidth="1"/>
    <col min="3082" max="3082" width="13.7109375" style="9" customWidth="1"/>
    <col min="3083" max="3083" width="2" style="9" customWidth="1"/>
    <col min="3084" max="3084" width="13.7109375" style="9" customWidth="1"/>
    <col min="3085" max="3085" width="1.28515625" style="9" customWidth="1"/>
    <col min="3086" max="3328" width="9.140625" style="9"/>
    <col min="3329" max="3329" width="8.140625" style="9" customWidth="1"/>
    <col min="3330" max="3330" width="4.7109375" style="9" customWidth="1"/>
    <col min="3331" max="3331" width="2" style="9" customWidth="1"/>
    <col min="3332" max="3332" width="13.7109375" style="9" customWidth="1"/>
    <col min="3333" max="3333" width="2" style="9" customWidth="1"/>
    <col min="3334" max="3334" width="13.7109375" style="9" customWidth="1"/>
    <col min="3335" max="3335" width="2" style="9" customWidth="1"/>
    <col min="3336" max="3336" width="13.7109375" style="9" customWidth="1"/>
    <col min="3337" max="3337" width="2" style="9" customWidth="1"/>
    <col min="3338" max="3338" width="13.7109375" style="9" customWidth="1"/>
    <col min="3339" max="3339" width="2" style="9" customWidth="1"/>
    <col min="3340" max="3340" width="13.7109375" style="9" customWidth="1"/>
    <col min="3341" max="3341" width="1.28515625" style="9" customWidth="1"/>
    <col min="3342" max="3584" width="9.140625" style="9"/>
    <col min="3585" max="3585" width="8.140625" style="9" customWidth="1"/>
    <col min="3586" max="3586" width="4.7109375" style="9" customWidth="1"/>
    <col min="3587" max="3587" width="2" style="9" customWidth="1"/>
    <col min="3588" max="3588" width="13.7109375" style="9" customWidth="1"/>
    <col min="3589" max="3589" width="2" style="9" customWidth="1"/>
    <col min="3590" max="3590" width="13.7109375" style="9" customWidth="1"/>
    <col min="3591" max="3591" width="2" style="9" customWidth="1"/>
    <col min="3592" max="3592" width="13.7109375" style="9" customWidth="1"/>
    <col min="3593" max="3593" width="2" style="9" customWidth="1"/>
    <col min="3594" max="3594" width="13.7109375" style="9" customWidth="1"/>
    <col min="3595" max="3595" width="2" style="9" customWidth="1"/>
    <col min="3596" max="3596" width="13.7109375" style="9" customWidth="1"/>
    <col min="3597" max="3597" width="1.28515625" style="9" customWidth="1"/>
    <col min="3598" max="3840" width="9.140625" style="9"/>
    <col min="3841" max="3841" width="8.140625" style="9" customWidth="1"/>
    <col min="3842" max="3842" width="4.7109375" style="9" customWidth="1"/>
    <col min="3843" max="3843" width="2" style="9" customWidth="1"/>
    <col min="3844" max="3844" width="13.7109375" style="9" customWidth="1"/>
    <col min="3845" max="3845" width="2" style="9" customWidth="1"/>
    <col min="3846" max="3846" width="13.7109375" style="9" customWidth="1"/>
    <col min="3847" max="3847" width="2" style="9" customWidth="1"/>
    <col min="3848" max="3848" width="13.7109375" style="9" customWidth="1"/>
    <col min="3849" max="3849" width="2" style="9" customWidth="1"/>
    <col min="3850" max="3850" width="13.7109375" style="9" customWidth="1"/>
    <col min="3851" max="3851" width="2" style="9" customWidth="1"/>
    <col min="3852" max="3852" width="13.7109375" style="9" customWidth="1"/>
    <col min="3853" max="3853" width="1.28515625" style="9" customWidth="1"/>
    <col min="3854" max="4096" width="9.140625" style="9"/>
    <col min="4097" max="4097" width="8.140625" style="9" customWidth="1"/>
    <col min="4098" max="4098" width="4.7109375" style="9" customWidth="1"/>
    <col min="4099" max="4099" width="2" style="9" customWidth="1"/>
    <col min="4100" max="4100" width="13.7109375" style="9" customWidth="1"/>
    <col min="4101" max="4101" width="2" style="9" customWidth="1"/>
    <col min="4102" max="4102" width="13.7109375" style="9" customWidth="1"/>
    <col min="4103" max="4103" width="2" style="9" customWidth="1"/>
    <col min="4104" max="4104" width="13.7109375" style="9" customWidth="1"/>
    <col min="4105" max="4105" width="2" style="9" customWidth="1"/>
    <col min="4106" max="4106" width="13.7109375" style="9" customWidth="1"/>
    <col min="4107" max="4107" width="2" style="9" customWidth="1"/>
    <col min="4108" max="4108" width="13.7109375" style="9" customWidth="1"/>
    <col min="4109" max="4109" width="1.28515625" style="9" customWidth="1"/>
    <col min="4110" max="4352" width="9.140625" style="9"/>
    <col min="4353" max="4353" width="8.140625" style="9" customWidth="1"/>
    <col min="4354" max="4354" width="4.7109375" style="9" customWidth="1"/>
    <col min="4355" max="4355" width="2" style="9" customWidth="1"/>
    <col min="4356" max="4356" width="13.7109375" style="9" customWidth="1"/>
    <col min="4357" max="4357" width="2" style="9" customWidth="1"/>
    <col min="4358" max="4358" width="13.7109375" style="9" customWidth="1"/>
    <col min="4359" max="4359" width="2" style="9" customWidth="1"/>
    <col min="4360" max="4360" width="13.7109375" style="9" customWidth="1"/>
    <col min="4361" max="4361" width="2" style="9" customWidth="1"/>
    <col min="4362" max="4362" width="13.7109375" style="9" customWidth="1"/>
    <col min="4363" max="4363" width="2" style="9" customWidth="1"/>
    <col min="4364" max="4364" width="13.7109375" style="9" customWidth="1"/>
    <col min="4365" max="4365" width="1.28515625" style="9" customWidth="1"/>
    <col min="4366" max="4608" width="9.140625" style="9"/>
    <col min="4609" max="4609" width="8.140625" style="9" customWidth="1"/>
    <col min="4610" max="4610" width="4.7109375" style="9" customWidth="1"/>
    <col min="4611" max="4611" width="2" style="9" customWidth="1"/>
    <col min="4612" max="4612" width="13.7109375" style="9" customWidth="1"/>
    <col min="4613" max="4613" width="2" style="9" customWidth="1"/>
    <col min="4614" max="4614" width="13.7109375" style="9" customWidth="1"/>
    <col min="4615" max="4615" width="2" style="9" customWidth="1"/>
    <col min="4616" max="4616" width="13.7109375" style="9" customWidth="1"/>
    <col min="4617" max="4617" width="2" style="9" customWidth="1"/>
    <col min="4618" max="4618" width="13.7109375" style="9" customWidth="1"/>
    <col min="4619" max="4619" width="2" style="9" customWidth="1"/>
    <col min="4620" max="4620" width="13.7109375" style="9" customWidth="1"/>
    <col min="4621" max="4621" width="1.28515625" style="9" customWidth="1"/>
    <col min="4622" max="4864" width="9.140625" style="9"/>
    <col min="4865" max="4865" width="8.140625" style="9" customWidth="1"/>
    <col min="4866" max="4866" width="4.7109375" style="9" customWidth="1"/>
    <col min="4867" max="4867" width="2" style="9" customWidth="1"/>
    <col min="4868" max="4868" width="13.7109375" style="9" customWidth="1"/>
    <col min="4869" max="4869" width="2" style="9" customWidth="1"/>
    <col min="4870" max="4870" width="13.7109375" style="9" customWidth="1"/>
    <col min="4871" max="4871" width="2" style="9" customWidth="1"/>
    <col min="4872" max="4872" width="13.7109375" style="9" customWidth="1"/>
    <col min="4873" max="4873" width="2" style="9" customWidth="1"/>
    <col min="4874" max="4874" width="13.7109375" style="9" customWidth="1"/>
    <col min="4875" max="4875" width="2" style="9" customWidth="1"/>
    <col min="4876" max="4876" width="13.7109375" style="9" customWidth="1"/>
    <col min="4877" max="4877" width="1.28515625" style="9" customWidth="1"/>
    <col min="4878" max="5120" width="9.140625" style="9"/>
    <col min="5121" max="5121" width="8.140625" style="9" customWidth="1"/>
    <col min="5122" max="5122" width="4.7109375" style="9" customWidth="1"/>
    <col min="5123" max="5123" width="2" style="9" customWidth="1"/>
    <col min="5124" max="5124" width="13.7109375" style="9" customWidth="1"/>
    <col min="5125" max="5125" width="2" style="9" customWidth="1"/>
    <col min="5126" max="5126" width="13.7109375" style="9" customWidth="1"/>
    <col min="5127" max="5127" width="2" style="9" customWidth="1"/>
    <col min="5128" max="5128" width="13.7109375" style="9" customWidth="1"/>
    <col min="5129" max="5129" width="2" style="9" customWidth="1"/>
    <col min="5130" max="5130" width="13.7109375" style="9" customWidth="1"/>
    <col min="5131" max="5131" width="2" style="9" customWidth="1"/>
    <col min="5132" max="5132" width="13.7109375" style="9" customWidth="1"/>
    <col min="5133" max="5133" width="1.28515625" style="9" customWidth="1"/>
    <col min="5134" max="5376" width="9.140625" style="9"/>
    <col min="5377" max="5377" width="8.140625" style="9" customWidth="1"/>
    <col min="5378" max="5378" width="4.7109375" style="9" customWidth="1"/>
    <col min="5379" max="5379" width="2" style="9" customWidth="1"/>
    <col min="5380" max="5380" width="13.7109375" style="9" customWidth="1"/>
    <col min="5381" max="5381" width="2" style="9" customWidth="1"/>
    <col min="5382" max="5382" width="13.7109375" style="9" customWidth="1"/>
    <col min="5383" max="5383" width="2" style="9" customWidth="1"/>
    <col min="5384" max="5384" width="13.7109375" style="9" customWidth="1"/>
    <col min="5385" max="5385" width="2" style="9" customWidth="1"/>
    <col min="5386" max="5386" width="13.7109375" style="9" customWidth="1"/>
    <col min="5387" max="5387" width="2" style="9" customWidth="1"/>
    <col min="5388" max="5388" width="13.7109375" style="9" customWidth="1"/>
    <col min="5389" max="5389" width="1.28515625" style="9" customWidth="1"/>
    <col min="5390" max="5632" width="9.140625" style="9"/>
    <col min="5633" max="5633" width="8.140625" style="9" customWidth="1"/>
    <col min="5634" max="5634" width="4.7109375" style="9" customWidth="1"/>
    <col min="5635" max="5635" width="2" style="9" customWidth="1"/>
    <col min="5636" max="5636" width="13.7109375" style="9" customWidth="1"/>
    <col min="5637" max="5637" width="2" style="9" customWidth="1"/>
    <col min="5638" max="5638" width="13.7109375" style="9" customWidth="1"/>
    <col min="5639" max="5639" width="2" style="9" customWidth="1"/>
    <col min="5640" max="5640" width="13.7109375" style="9" customWidth="1"/>
    <col min="5641" max="5641" width="2" style="9" customWidth="1"/>
    <col min="5642" max="5642" width="13.7109375" style="9" customWidth="1"/>
    <col min="5643" max="5643" width="2" style="9" customWidth="1"/>
    <col min="5644" max="5644" width="13.7109375" style="9" customWidth="1"/>
    <col min="5645" max="5645" width="1.28515625" style="9" customWidth="1"/>
    <col min="5646" max="5888" width="9.140625" style="9"/>
    <col min="5889" max="5889" width="8.140625" style="9" customWidth="1"/>
    <col min="5890" max="5890" width="4.7109375" style="9" customWidth="1"/>
    <col min="5891" max="5891" width="2" style="9" customWidth="1"/>
    <col min="5892" max="5892" width="13.7109375" style="9" customWidth="1"/>
    <col min="5893" max="5893" width="2" style="9" customWidth="1"/>
    <col min="5894" max="5894" width="13.7109375" style="9" customWidth="1"/>
    <col min="5895" max="5895" width="2" style="9" customWidth="1"/>
    <col min="5896" max="5896" width="13.7109375" style="9" customWidth="1"/>
    <col min="5897" max="5897" width="2" style="9" customWidth="1"/>
    <col min="5898" max="5898" width="13.7109375" style="9" customWidth="1"/>
    <col min="5899" max="5899" width="2" style="9" customWidth="1"/>
    <col min="5900" max="5900" width="13.7109375" style="9" customWidth="1"/>
    <col min="5901" max="5901" width="1.28515625" style="9" customWidth="1"/>
    <col min="5902" max="6144" width="9.140625" style="9"/>
    <col min="6145" max="6145" width="8.140625" style="9" customWidth="1"/>
    <col min="6146" max="6146" width="4.7109375" style="9" customWidth="1"/>
    <col min="6147" max="6147" width="2" style="9" customWidth="1"/>
    <col min="6148" max="6148" width="13.7109375" style="9" customWidth="1"/>
    <col min="6149" max="6149" width="2" style="9" customWidth="1"/>
    <col min="6150" max="6150" width="13.7109375" style="9" customWidth="1"/>
    <col min="6151" max="6151" width="2" style="9" customWidth="1"/>
    <col min="6152" max="6152" width="13.7109375" style="9" customWidth="1"/>
    <col min="6153" max="6153" width="2" style="9" customWidth="1"/>
    <col min="6154" max="6154" width="13.7109375" style="9" customWidth="1"/>
    <col min="6155" max="6155" width="2" style="9" customWidth="1"/>
    <col min="6156" max="6156" width="13.7109375" style="9" customWidth="1"/>
    <col min="6157" max="6157" width="1.28515625" style="9" customWidth="1"/>
    <col min="6158" max="6400" width="9.140625" style="9"/>
    <col min="6401" max="6401" width="8.140625" style="9" customWidth="1"/>
    <col min="6402" max="6402" width="4.7109375" style="9" customWidth="1"/>
    <col min="6403" max="6403" width="2" style="9" customWidth="1"/>
    <col min="6404" max="6404" width="13.7109375" style="9" customWidth="1"/>
    <col min="6405" max="6405" width="2" style="9" customWidth="1"/>
    <col min="6406" max="6406" width="13.7109375" style="9" customWidth="1"/>
    <col min="6407" max="6407" width="2" style="9" customWidth="1"/>
    <col min="6408" max="6408" width="13.7109375" style="9" customWidth="1"/>
    <col min="6409" max="6409" width="2" style="9" customWidth="1"/>
    <col min="6410" max="6410" width="13.7109375" style="9" customWidth="1"/>
    <col min="6411" max="6411" width="2" style="9" customWidth="1"/>
    <col min="6412" max="6412" width="13.7109375" style="9" customWidth="1"/>
    <col min="6413" max="6413" width="1.28515625" style="9" customWidth="1"/>
    <col min="6414" max="6656" width="9.140625" style="9"/>
    <col min="6657" max="6657" width="8.140625" style="9" customWidth="1"/>
    <col min="6658" max="6658" width="4.7109375" style="9" customWidth="1"/>
    <col min="6659" max="6659" width="2" style="9" customWidth="1"/>
    <col min="6660" max="6660" width="13.7109375" style="9" customWidth="1"/>
    <col min="6661" max="6661" width="2" style="9" customWidth="1"/>
    <col min="6662" max="6662" width="13.7109375" style="9" customWidth="1"/>
    <col min="6663" max="6663" width="2" style="9" customWidth="1"/>
    <col min="6664" max="6664" width="13.7109375" style="9" customWidth="1"/>
    <col min="6665" max="6665" width="2" style="9" customWidth="1"/>
    <col min="6666" max="6666" width="13.7109375" style="9" customWidth="1"/>
    <col min="6667" max="6667" width="2" style="9" customWidth="1"/>
    <col min="6668" max="6668" width="13.7109375" style="9" customWidth="1"/>
    <col min="6669" max="6669" width="1.28515625" style="9" customWidth="1"/>
    <col min="6670" max="6912" width="9.140625" style="9"/>
    <col min="6913" max="6913" width="8.140625" style="9" customWidth="1"/>
    <col min="6914" max="6914" width="4.7109375" style="9" customWidth="1"/>
    <col min="6915" max="6915" width="2" style="9" customWidth="1"/>
    <col min="6916" max="6916" width="13.7109375" style="9" customWidth="1"/>
    <col min="6917" max="6917" width="2" style="9" customWidth="1"/>
    <col min="6918" max="6918" width="13.7109375" style="9" customWidth="1"/>
    <col min="6919" max="6919" width="2" style="9" customWidth="1"/>
    <col min="6920" max="6920" width="13.7109375" style="9" customWidth="1"/>
    <col min="6921" max="6921" width="2" style="9" customWidth="1"/>
    <col min="6922" max="6922" width="13.7109375" style="9" customWidth="1"/>
    <col min="6923" max="6923" width="2" style="9" customWidth="1"/>
    <col min="6924" max="6924" width="13.7109375" style="9" customWidth="1"/>
    <col min="6925" max="6925" width="1.28515625" style="9" customWidth="1"/>
    <col min="6926" max="7168" width="9.140625" style="9"/>
    <col min="7169" max="7169" width="8.140625" style="9" customWidth="1"/>
    <col min="7170" max="7170" width="4.7109375" style="9" customWidth="1"/>
    <col min="7171" max="7171" width="2" style="9" customWidth="1"/>
    <col min="7172" max="7172" width="13.7109375" style="9" customWidth="1"/>
    <col min="7173" max="7173" width="2" style="9" customWidth="1"/>
    <col min="7174" max="7174" width="13.7109375" style="9" customWidth="1"/>
    <col min="7175" max="7175" width="2" style="9" customWidth="1"/>
    <col min="7176" max="7176" width="13.7109375" style="9" customWidth="1"/>
    <col min="7177" max="7177" width="2" style="9" customWidth="1"/>
    <col min="7178" max="7178" width="13.7109375" style="9" customWidth="1"/>
    <col min="7179" max="7179" width="2" style="9" customWidth="1"/>
    <col min="7180" max="7180" width="13.7109375" style="9" customWidth="1"/>
    <col min="7181" max="7181" width="1.28515625" style="9" customWidth="1"/>
    <col min="7182" max="7424" width="9.140625" style="9"/>
    <col min="7425" max="7425" width="8.140625" style="9" customWidth="1"/>
    <col min="7426" max="7426" width="4.7109375" style="9" customWidth="1"/>
    <col min="7427" max="7427" width="2" style="9" customWidth="1"/>
    <col min="7428" max="7428" width="13.7109375" style="9" customWidth="1"/>
    <col min="7429" max="7429" width="2" style="9" customWidth="1"/>
    <col min="7430" max="7430" width="13.7109375" style="9" customWidth="1"/>
    <col min="7431" max="7431" width="2" style="9" customWidth="1"/>
    <col min="7432" max="7432" width="13.7109375" style="9" customWidth="1"/>
    <col min="7433" max="7433" width="2" style="9" customWidth="1"/>
    <col min="7434" max="7434" width="13.7109375" style="9" customWidth="1"/>
    <col min="7435" max="7435" width="2" style="9" customWidth="1"/>
    <col min="7436" max="7436" width="13.7109375" style="9" customWidth="1"/>
    <col min="7437" max="7437" width="1.28515625" style="9" customWidth="1"/>
    <col min="7438" max="7680" width="9.140625" style="9"/>
    <col min="7681" max="7681" width="8.140625" style="9" customWidth="1"/>
    <col min="7682" max="7682" width="4.7109375" style="9" customWidth="1"/>
    <col min="7683" max="7683" width="2" style="9" customWidth="1"/>
    <col min="7684" max="7684" width="13.7109375" style="9" customWidth="1"/>
    <col min="7685" max="7685" width="2" style="9" customWidth="1"/>
    <col min="7686" max="7686" width="13.7109375" style="9" customWidth="1"/>
    <col min="7687" max="7687" width="2" style="9" customWidth="1"/>
    <col min="7688" max="7688" width="13.7109375" style="9" customWidth="1"/>
    <col min="7689" max="7689" width="2" style="9" customWidth="1"/>
    <col min="7690" max="7690" width="13.7109375" style="9" customWidth="1"/>
    <col min="7691" max="7691" width="2" style="9" customWidth="1"/>
    <col min="7692" max="7692" width="13.7109375" style="9" customWidth="1"/>
    <col min="7693" max="7693" width="1.28515625" style="9" customWidth="1"/>
    <col min="7694" max="7936" width="9.140625" style="9"/>
    <col min="7937" max="7937" width="8.140625" style="9" customWidth="1"/>
    <col min="7938" max="7938" width="4.7109375" style="9" customWidth="1"/>
    <col min="7939" max="7939" width="2" style="9" customWidth="1"/>
    <col min="7940" max="7940" width="13.7109375" style="9" customWidth="1"/>
    <col min="7941" max="7941" width="2" style="9" customWidth="1"/>
    <col min="7942" max="7942" width="13.7109375" style="9" customWidth="1"/>
    <col min="7943" max="7943" width="2" style="9" customWidth="1"/>
    <col min="7944" max="7944" width="13.7109375" style="9" customWidth="1"/>
    <col min="7945" max="7945" width="2" style="9" customWidth="1"/>
    <col min="7946" max="7946" width="13.7109375" style="9" customWidth="1"/>
    <col min="7947" max="7947" width="2" style="9" customWidth="1"/>
    <col min="7948" max="7948" width="13.7109375" style="9" customWidth="1"/>
    <col min="7949" max="7949" width="1.28515625" style="9" customWidth="1"/>
    <col min="7950" max="8192" width="9.140625" style="9"/>
    <col min="8193" max="8193" width="8.140625" style="9" customWidth="1"/>
    <col min="8194" max="8194" width="4.7109375" style="9" customWidth="1"/>
    <col min="8195" max="8195" width="2" style="9" customWidth="1"/>
    <col min="8196" max="8196" width="13.7109375" style="9" customWidth="1"/>
    <col min="8197" max="8197" width="2" style="9" customWidth="1"/>
    <col min="8198" max="8198" width="13.7109375" style="9" customWidth="1"/>
    <col min="8199" max="8199" width="2" style="9" customWidth="1"/>
    <col min="8200" max="8200" width="13.7109375" style="9" customWidth="1"/>
    <col min="8201" max="8201" width="2" style="9" customWidth="1"/>
    <col min="8202" max="8202" width="13.7109375" style="9" customWidth="1"/>
    <col min="8203" max="8203" width="2" style="9" customWidth="1"/>
    <col min="8204" max="8204" width="13.7109375" style="9" customWidth="1"/>
    <col min="8205" max="8205" width="1.28515625" style="9" customWidth="1"/>
    <col min="8206" max="8448" width="9.140625" style="9"/>
    <col min="8449" max="8449" width="8.140625" style="9" customWidth="1"/>
    <col min="8450" max="8450" width="4.7109375" style="9" customWidth="1"/>
    <col min="8451" max="8451" width="2" style="9" customWidth="1"/>
    <col min="8452" max="8452" width="13.7109375" style="9" customWidth="1"/>
    <col min="8453" max="8453" width="2" style="9" customWidth="1"/>
    <col min="8454" max="8454" width="13.7109375" style="9" customWidth="1"/>
    <col min="8455" max="8455" width="2" style="9" customWidth="1"/>
    <col min="8456" max="8456" width="13.7109375" style="9" customWidth="1"/>
    <col min="8457" max="8457" width="2" style="9" customWidth="1"/>
    <col min="8458" max="8458" width="13.7109375" style="9" customWidth="1"/>
    <col min="8459" max="8459" width="2" style="9" customWidth="1"/>
    <col min="8460" max="8460" width="13.7109375" style="9" customWidth="1"/>
    <col min="8461" max="8461" width="1.28515625" style="9" customWidth="1"/>
    <col min="8462" max="8704" width="9.140625" style="9"/>
    <col min="8705" max="8705" width="8.140625" style="9" customWidth="1"/>
    <col min="8706" max="8706" width="4.7109375" style="9" customWidth="1"/>
    <col min="8707" max="8707" width="2" style="9" customWidth="1"/>
    <col min="8708" max="8708" width="13.7109375" style="9" customWidth="1"/>
    <col min="8709" max="8709" width="2" style="9" customWidth="1"/>
    <col min="8710" max="8710" width="13.7109375" style="9" customWidth="1"/>
    <col min="8711" max="8711" width="2" style="9" customWidth="1"/>
    <col min="8712" max="8712" width="13.7109375" style="9" customWidth="1"/>
    <col min="8713" max="8713" width="2" style="9" customWidth="1"/>
    <col min="8714" max="8714" width="13.7109375" style="9" customWidth="1"/>
    <col min="8715" max="8715" width="2" style="9" customWidth="1"/>
    <col min="8716" max="8716" width="13.7109375" style="9" customWidth="1"/>
    <col min="8717" max="8717" width="1.28515625" style="9" customWidth="1"/>
    <col min="8718" max="8960" width="9.140625" style="9"/>
    <col min="8961" max="8961" width="8.140625" style="9" customWidth="1"/>
    <col min="8962" max="8962" width="4.7109375" style="9" customWidth="1"/>
    <col min="8963" max="8963" width="2" style="9" customWidth="1"/>
    <col min="8964" max="8964" width="13.7109375" style="9" customWidth="1"/>
    <col min="8965" max="8965" width="2" style="9" customWidth="1"/>
    <col min="8966" max="8966" width="13.7109375" style="9" customWidth="1"/>
    <col min="8967" max="8967" width="2" style="9" customWidth="1"/>
    <col min="8968" max="8968" width="13.7109375" style="9" customWidth="1"/>
    <col min="8969" max="8969" width="2" style="9" customWidth="1"/>
    <col min="8970" max="8970" width="13.7109375" style="9" customWidth="1"/>
    <col min="8971" max="8971" width="2" style="9" customWidth="1"/>
    <col min="8972" max="8972" width="13.7109375" style="9" customWidth="1"/>
    <col min="8973" max="8973" width="1.28515625" style="9" customWidth="1"/>
    <col min="8974" max="9216" width="9.140625" style="9"/>
    <col min="9217" max="9217" width="8.140625" style="9" customWidth="1"/>
    <col min="9218" max="9218" width="4.7109375" style="9" customWidth="1"/>
    <col min="9219" max="9219" width="2" style="9" customWidth="1"/>
    <col min="9220" max="9220" width="13.7109375" style="9" customWidth="1"/>
    <col min="9221" max="9221" width="2" style="9" customWidth="1"/>
    <col min="9222" max="9222" width="13.7109375" style="9" customWidth="1"/>
    <col min="9223" max="9223" width="2" style="9" customWidth="1"/>
    <col min="9224" max="9224" width="13.7109375" style="9" customWidth="1"/>
    <col min="9225" max="9225" width="2" style="9" customWidth="1"/>
    <col min="9226" max="9226" width="13.7109375" style="9" customWidth="1"/>
    <col min="9227" max="9227" width="2" style="9" customWidth="1"/>
    <col min="9228" max="9228" width="13.7109375" style="9" customWidth="1"/>
    <col min="9229" max="9229" width="1.28515625" style="9" customWidth="1"/>
    <col min="9230" max="9472" width="9.140625" style="9"/>
    <col min="9473" max="9473" width="8.140625" style="9" customWidth="1"/>
    <col min="9474" max="9474" width="4.7109375" style="9" customWidth="1"/>
    <col min="9475" max="9475" width="2" style="9" customWidth="1"/>
    <col min="9476" max="9476" width="13.7109375" style="9" customWidth="1"/>
    <col min="9477" max="9477" width="2" style="9" customWidth="1"/>
    <col min="9478" max="9478" width="13.7109375" style="9" customWidth="1"/>
    <col min="9479" max="9479" width="2" style="9" customWidth="1"/>
    <col min="9480" max="9480" width="13.7109375" style="9" customWidth="1"/>
    <col min="9481" max="9481" width="2" style="9" customWidth="1"/>
    <col min="9482" max="9482" width="13.7109375" style="9" customWidth="1"/>
    <col min="9483" max="9483" width="2" style="9" customWidth="1"/>
    <col min="9484" max="9484" width="13.7109375" style="9" customWidth="1"/>
    <col min="9485" max="9485" width="1.28515625" style="9" customWidth="1"/>
    <col min="9486" max="9728" width="9.140625" style="9"/>
    <col min="9729" max="9729" width="8.140625" style="9" customWidth="1"/>
    <col min="9730" max="9730" width="4.7109375" style="9" customWidth="1"/>
    <col min="9731" max="9731" width="2" style="9" customWidth="1"/>
    <col min="9732" max="9732" width="13.7109375" style="9" customWidth="1"/>
    <col min="9733" max="9733" width="2" style="9" customWidth="1"/>
    <col min="9734" max="9734" width="13.7109375" style="9" customWidth="1"/>
    <col min="9735" max="9735" width="2" style="9" customWidth="1"/>
    <col min="9736" max="9736" width="13.7109375" style="9" customWidth="1"/>
    <col min="9737" max="9737" width="2" style="9" customWidth="1"/>
    <col min="9738" max="9738" width="13.7109375" style="9" customWidth="1"/>
    <col min="9739" max="9739" width="2" style="9" customWidth="1"/>
    <col min="9740" max="9740" width="13.7109375" style="9" customWidth="1"/>
    <col min="9741" max="9741" width="1.28515625" style="9" customWidth="1"/>
    <col min="9742" max="9984" width="9.140625" style="9"/>
    <col min="9985" max="9985" width="8.140625" style="9" customWidth="1"/>
    <col min="9986" max="9986" width="4.7109375" style="9" customWidth="1"/>
    <col min="9987" max="9987" width="2" style="9" customWidth="1"/>
    <col min="9988" max="9988" width="13.7109375" style="9" customWidth="1"/>
    <col min="9989" max="9989" width="2" style="9" customWidth="1"/>
    <col min="9990" max="9990" width="13.7109375" style="9" customWidth="1"/>
    <col min="9991" max="9991" width="2" style="9" customWidth="1"/>
    <col min="9992" max="9992" width="13.7109375" style="9" customWidth="1"/>
    <col min="9993" max="9993" width="2" style="9" customWidth="1"/>
    <col min="9994" max="9994" width="13.7109375" style="9" customWidth="1"/>
    <col min="9995" max="9995" width="2" style="9" customWidth="1"/>
    <col min="9996" max="9996" width="13.7109375" style="9" customWidth="1"/>
    <col min="9997" max="9997" width="1.28515625" style="9" customWidth="1"/>
    <col min="9998" max="10240" width="9.140625" style="9"/>
    <col min="10241" max="10241" width="8.140625" style="9" customWidth="1"/>
    <col min="10242" max="10242" width="4.7109375" style="9" customWidth="1"/>
    <col min="10243" max="10243" width="2" style="9" customWidth="1"/>
    <col min="10244" max="10244" width="13.7109375" style="9" customWidth="1"/>
    <col min="10245" max="10245" width="2" style="9" customWidth="1"/>
    <col min="10246" max="10246" width="13.7109375" style="9" customWidth="1"/>
    <col min="10247" max="10247" width="2" style="9" customWidth="1"/>
    <col min="10248" max="10248" width="13.7109375" style="9" customWidth="1"/>
    <col min="10249" max="10249" width="2" style="9" customWidth="1"/>
    <col min="10250" max="10250" width="13.7109375" style="9" customWidth="1"/>
    <col min="10251" max="10251" width="2" style="9" customWidth="1"/>
    <col min="10252" max="10252" width="13.7109375" style="9" customWidth="1"/>
    <col min="10253" max="10253" width="1.28515625" style="9" customWidth="1"/>
    <col min="10254" max="10496" width="9.140625" style="9"/>
    <col min="10497" max="10497" width="8.140625" style="9" customWidth="1"/>
    <col min="10498" max="10498" width="4.7109375" style="9" customWidth="1"/>
    <col min="10499" max="10499" width="2" style="9" customWidth="1"/>
    <col min="10500" max="10500" width="13.7109375" style="9" customWidth="1"/>
    <col min="10501" max="10501" width="2" style="9" customWidth="1"/>
    <col min="10502" max="10502" width="13.7109375" style="9" customWidth="1"/>
    <col min="10503" max="10503" width="2" style="9" customWidth="1"/>
    <col min="10504" max="10504" width="13.7109375" style="9" customWidth="1"/>
    <col min="10505" max="10505" width="2" style="9" customWidth="1"/>
    <col min="10506" max="10506" width="13.7109375" style="9" customWidth="1"/>
    <col min="10507" max="10507" width="2" style="9" customWidth="1"/>
    <col min="10508" max="10508" width="13.7109375" style="9" customWidth="1"/>
    <col min="10509" max="10509" width="1.28515625" style="9" customWidth="1"/>
    <col min="10510" max="10752" width="9.140625" style="9"/>
    <col min="10753" max="10753" width="8.140625" style="9" customWidth="1"/>
    <col min="10754" max="10754" width="4.7109375" style="9" customWidth="1"/>
    <col min="10755" max="10755" width="2" style="9" customWidth="1"/>
    <col min="10756" max="10756" width="13.7109375" style="9" customWidth="1"/>
    <col min="10757" max="10757" width="2" style="9" customWidth="1"/>
    <col min="10758" max="10758" width="13.7109375" style="9" customWidth="1"/>
    <col min="10759" max="10759" width="2" style="9" customWidth="1"/>
    <col min="10760" max="10760" width="13.7109375" style="9" customWidth="1"/>
    <col min="10761" max="10761" width="2" style="9" customWidth="1"/>
    <col min="10762" max="10762" width="13.7109375" style="9" customWidth="1"/>
    <col min="10763" max="10763" width="2" style="9" customWidth="1"/>
    <col min="10764" max="10764" width="13.7109375" style="9" customWidth="1"/>
    <col min="10765" max="10765" width="1.28515625" style="9" customWidth="1"/>
    <col min="10766" max="11008" width="9.140625" style="9"/>
    <col min="11009" max="11009" width="8.140625" style="9" customWidth="1"/>
    <col min="11010" max="11010" width="4.7109375" style="9" customWidth="1"/>
    <col min="11011" max="11011" width="2" style="9" customWidth="1"/>
    <col min="11012" max="11012" width="13.7109375" style="9" customWidth="1"/>
    <col min="11013" max="11013" width="2" style="9" customWidth="1"/>
    <col min="11014" max="11014" width="13.7109375" style="9" customWidth="1"/>
    <col min="11015" max="11015" width="2" style="9" customWidth="1"/>
    <col min="11016" max="11016" width="13.7109375" style="9" customWidth="1"/>
    <col min="11017" max="11017" width="2" style="9" customWidth="1"/>
    <col min="11018" max="11018" width="13.7109375" style="9" customWidth="1"/>
    <col min="11019" max="11019" width="2" style="9" customWidth="1"/>
    <col min="11020" max="11020" width="13.7109375" style="9" customWidth="1"/>
    <col min="11021" max="11021" width="1.28515625" style="9" customWidth="1"/>
    <col min="11022" max="11264" width="9.140625" style="9"/>
    <col min="11265" max="11265" width="8.140625" style="9" customWidth="1"/>
    <col min="11266" max="11266" width="4.7109375" style="9" customWidth="1"/>
    <col min="11267" max="11267" width="2" style="9" customWidth="1"/>
    <col min="11268" max="11268" width="13.7109375" style="9" customWidth="1"/>
    <col min="11269" max="11269" width="2" style="9" customWidth="1"/>
    <col min="11270" max="11270" width="13.7109375" style="9" customWidth="1"/>
    <col min="11271" max="11271" width="2" style="9" customWidth="1"/>
    <col min="11272" max="11272" width="13.7109375" style="9" customWidth="1"/>
    <col min="11273" max="11273" width="2" style="9" customWidth="1"/>
    <col min="11274" max="11274" width="13.7109375" style="9" customWidth="1"/>
    <col min="11275" max="11275" width="2" style="9" customWidth="1"/>
    <col min="11276" max="11276" width="13.7109375" style="9" customWidth="1"/>
    <col min="11277" max="11277" width="1.28515625" style="9" customWidth="1"/>
    <col min="11278" max="11520" width="9.140625" style="9"/>
    <col min="11521" max="11521" width="8.140625" style="9" customWidth="1"/>
    <col min="11522" max="11522" width="4.7109375" style="9" customWidth="1"/>
    <col min="11523" max="11523" width="2" style="9" customWidth="1"/>
    <col min="11524" max="11524" width="13.7109375" style="9" customWidth="1"/>
    <col min="11525" max="11525" width="2" style="9" customWidth="1"/>
    <col min="11526" max="11526" width="13.7109375" style="9" customWidth="1"/>
    <col min="11527" max="11527" width="2" style="9" customWidth="1"/>
    <col min="11528" max="11528" width="13.7109375" style="9" customWidth="1"/>
    <col min="11529" max="11529" width="2" style="9" customWidth="1"/>
    <col min="11530" max="11530" width="13.7109375" style="9" customWidth="1"/>
    <col min="11531" max="11531" width="2" style="9" customWidth="1"/>
    <col min="11532" max="11532" width="13.7109375" style="9" customWidth="1"/>
    <col min="11533" max="11533" width="1.28515625" style="9" customWidth="1"/>
    <col min="11534" max="11776" width="9.140625" style="9"/>
    <col min="11777" max="11777" width="8.140625" style="9" customWidth="1"/>
    <col min="11778" max="11778" width="4.7109375" style="9" customWidth="1"/>
    <col min="11779" max="11779" width="2" style="9" customWidth="1"/>
    <col min="11780" max="11780" width="13.7109375" style="9" customWidth="1"/>
    <col min="11781" max="11781" width="2" style="9" customWidth="1"/>
    <col min="11782" max="11782" width="13.7109375" style="9" customWidth="1"/>
    <col min="11783" max="11783" width="2" style="9" customWidth="1"/>
    <col min="11784" max="11784" width="13.7109375" style="9" customWidth="1"/>
    <col min="11785" max="11785" width="2" style="9" customWidth="1"/>
    <col min="11786" max="11786" width="13.7109375" style="9" customWidth="1"/>
    <col min="11787" max="11787" width="2" style="9" customWidth="1"/>
    <col min="11788" max="11788" width="13.7109375" style="9" customWidth="1"/>
    <col min="11789" max="11789" width="1.28515625" style="9" customWidth="1"/>
    <col min="11790" max="12032" width="9.140625" style="9"/>
    <col min="12033" max="12033" width="8.140625" style="9" customWidth="1"/>
    <col min="12034" max="12034" width="4.7109375" style="9" customWidth="1"/>
    <col min="12035" max="12035" width="2" style="9" customWidth="1"/>
    <col min="12036" max="12036" width="13.7109375" style="9" customWidth="1"/>
    <col min="12037" max="12037" width="2" style="9" customWidth="1"/>
    <col min="12038" max="12038" width="13.7109375" style="9" customWidth="1"/>
    <col min="12039" max="12039" width="2" style="9" customWidth="1"/>
    <col min="12040" max="12040" width="13.7109375" style="9" customWidth="1"/>
    <col min="12041" max="12041" width="2" style="9" customWidth="1"/>
    <col min="12042" max="12042" width="13.7109375" style="9" customWidth="1"/>
    <col min="12043" max="12043" width="2" style="9" customWidth="1"/>
    <col min="12044" max="12044" width="13.7109375" style="9" customWidth="1"/>
    <col min="12045" max="12045" width="1.28515625" style="9" customWidth="1"/>
    <col min="12046" max="12288" width="9.140625" style="9"/>
    <col min="12289" max="12289" width="8.140625" style="9" customWidth="1"/>
    <col min="12290" max="12290" width="4.7109375" style="9" customWidth="1"/>
    <col min="12291" max="12291" width="2" style="9" customWidth="1"/>
    <col min="12292" max="12292" width="13.7109375" style="9" customWidth="1"/>
    <col min="12293" max="12293" width="2" style="9" customWidth="1"/>
    <col min="12294" max="12294" width="13.7109375" style="9" customWidth="1"/>
    <col min="12295" max="12295" width="2" style="9" customWidth="1"/>
    <col min="12296" max="12296" width="13.7109375" style="9" customWidth="1"/>
    <col min="12297" max="12297" width="2" style="9" customWidth="1"/>
    <col min="12298" max="12298" width="13.7109375" style="9" customWidth="1"/>
    <col min="12299" max="12299" width="2" style="9" customWidth="1"/>
    <col min="12300" max="12300" width="13.7109375" style="9" customWidth="1"/>
    <col min="12301" max="12301" width="1.28515625" style="9" customWidth="1"/>
    <col min="12302" max="12544" width="9.140625" style="9"/>
    <col min="12545" max="12545" width="8.140625" style="9" customWidth="1"/>
    <col min="12546" max="12546" width="4.7109375" style="9" customWidth="1"/>
    <col min="12547" max="12547" width="2" style="9" customWidth="1"/>
    <col min="12548" max="12548" width="13.7109375" style="9" customWidth="1"/>
    <col min="12549" max="12549" width="2" style="9" customWidth="1"/>
    <col min="12550" max="12550" width="13.7109375" style="9" customWidth="1"/>
    <col min="12551" max="12551" width="2" style="9" customWidth="1"/>
    <col min="12552" max="12552" width="13.7109375" style="9" customWidth="1"/>
    <col min="12553" max="12553" width="2" style="9" customWidth="1"/>
    <col min="12554" max="12554" width="13.7109375" style="9" customWidth="1"/>
    <col min="12555" max="12555" width="2" style="9" customWidth="1"/>
    <col min="12556" max="12556" width="13.7109375" style="9" customWidth="1"/>
    <col min="12557" max="12557" width="1.28515625" style="9" customWidth="1"/>
    <col min="12558" max="12800" width="9.140625" style="9"/>
    <col min="12801" max="12801" width="8.140625" style="9" customWidth="1"/>
    <col min="12802" max="12802" width="4.7109375" style="9" customWidth="1"/>
    <col min="12803" max="12803" width="2" style="9" customWidth="1"/>
    <col min="12804" max="12804" width="13.7109375" style="9" customWidth="1"/>
    <col min="12805" max="12805" width="2" style="9" customWidth="1"/>
    <col min="12806" max="12806" width="13.7109375" style="9" customWidth="1"/>
    <col min="12807" max="12807" width="2" style="9" customWidth="1"/>
    <col min="12808" max="12808" width="13.7109375" style="9" customWidth="1"/>
    <col min="12809" max="12809" width="2" style="9" customWidth="1"/>
    <col min="12810" max="12810" width="13.7109375" style="9" customWidth="1"/>
    <col min="12811" max="12811" width="2" style="9" customWidth="1"/>
    <col min="12812" max="12812" width="13.7109375" style="9" customWidth="1"/>
    <col min="12813" max="12813" width="1.28515625" style="9" customWidth="1"/>
    <col min="12814" max="13056" width="9.140625" style="9"/>
    <col min="13057" max="13057" width="8.140625" style="9" customWidth="1"/>
    <col min="13058" max="13058" width="4.7109375" style="9" customWidth="1"/>
    <col min="13059" max="13059" width="2" style="9" customWidth="1"/>
    <col min="13060" max="13060" width="13.7109375" style="9" customWidth="1"/>
    <col min="13061" max="13061" width="2" style="9" customWidth="1"/>
    <col min="13062" max="13062" width="13.7109375" style="9" customWidth="1"/>
    <col min="13063" max="13063" width="2" style="9" customWidth="1"/>
    <col min="13064" max="13064" width="13.7109375" style="9" customWidth="1"/>
    <col min="13065" max="13065" width="2" style="9" customWidth="1"/>
    <col min="13066" max="13066" width="13.7109375" style="9" customWidth="1"/>
    <col min="13067" max="13067" width="2" style="9" customWidth="1"/>
    <col min="13068" max="13068" width="13.7109375" style="9" customWidth="1"/>
    <col min="13069" max="13069" width="1.28515625" style="9" customWidth="1"/>
    <col min="13070" max="13312" width="9.140625" style="9"/>
    <col min="13313" max="13313" width="8.140625" style="9" customWidth="1"/>
    <col min="13314" max="13314" width="4.7109375" style="9" customWidth="1"/>
    <col min="13315" max="13315" width="2" style="9" customWidth="1"/>
    <col min="13316" max="13316" width="13.7109375" style="9" customWidth="1"/>
    <col min="13317" max="13317" width="2" style="9" customWidth="1"/>
    <col min="13318" max="13318" width="13.7109375" style="9" customWidth="1"/>
    <col min="13319" max="13319" width="2" style="9" customWidth="1"/>
    <col min="13320" max="13320" width="13.7109375" style="9" customWidth="1"/>
    <col min="13321" max="13321" width="2" style="9" customWidth="1"/>
    <col min="13322" max="13322" width="13.7109375" style="9" customWidth="1"/>
    <col min="13323" max="13323" width="2" style="9" customWidth="1"/>
    <col min="13324" max="13324" width="13.7109375" style="9" customWidth="1"/>
    <col min="13325" max="13325" width="1.28515625" style="9" customWidth="1"/>
    <col min="13326" max="13568" width="9.140625" style="9"/>
    <col min="13569" max="13569" width="8.140625" style="9" customWidth="1"/>
    <col min="13570" max="13570" width="4.7109375" style="9" customWidth="1"/>
    <col min="13571" max="13571" width="2" style="9" customWidth="1"/>
    <col min="13572" max="13572" width="13.7109375" style="9" customWidth="1"/>
    <col min="13573" max="13573" width="2" style="9" customWidth="1"/>
    <col min="13574" max="13574" width="13.7109375" style="9" customWidth="1"/>
    <col min="13575" max="13575" width="2" style="9" customWidth="1"/>
    <col min="13576" max="13576" width="13.7109375" style="9" customWidth="1"/>
    <col min="13577" max="13577" width="2" style="9" customWidth="1"/>
    <col min="13578" max="13578" width="13.7109375" style="9" customWidth="1"/>
    <col min="13579" max="13579" width="2" style="9" customWidth="1"/>
    <col min="13580" max="13580" width="13.7109375" style="9" customWidth="1"/>
    <col min="13581" max="13581" width="1.28515625" style="9" customWidth="1"/>
    <col min="13582" max="13824" width="9.140625" style="9"/>
    <col min="13825" max="13825" width="8.140625" style="9" customWidth="1"/>
    <col min="13826" max="13826" width="4.7109375" style="9" customWidth="1"/>
    <col min="13827" max="13827" width="2" style="9" customWidth="1"/>
    <col min="13828" max="13828" width="13.7109375" style="9" customWidth="1"/>
    <col min="13829" max="13829" width="2" style="9" customWidth="1"/>
    <col min="13830" max="13830" width="13.7109375" style="9" customWidth="1"/>
    <col min="13831" max="13831" width="2" style="9" customWidth="1"/>
    <col min="13832" max="13832" width="13.7109375" style="9" customWidth="1"/>
    <col min="13833" max="13833" width="2" style="9" customWidth="1"/>
    <col min="13834" max="13834" width="13.7109375" style="9" customWidth="1"/>
    <col min="13835" max="13835" width="2" style="9" customWidth="1"/>
    <col min="13836" max="13836" width="13.7109375" style="9" customWidth="1"/>
    <col min="13837" max="13837" width="1.28515625" style="9" customWidth="1"/>
    <col min="13838" max="14080" width="9.140625" style="9"/>
    <col min="14081" max="14081" width="8.140625" style="9" customWidth="1"/>
    <col min="14082" max="14082" width="4.7109375" style="9" customWidth="1"/>
    <col min="14083" max="14083" width="2" style="9" customWidth="1"/>
    <col min="14084" max="14084" width="13.7109375" style="9" customWidth="1"/>
    <col min="14085" max="14085" width="2" style="9" customWidth="1"/>
    <col min="14086" max="14086" width="13.7109375" style="9" customWidth="1"/>
    <col min="14087" max="14087" width="2" style="9" customWidth="1"/>
    <col min="14088" max="14088" width="13.7109375" style="9" customWidth="1"/>
    <col min="14089" max="14089" width="2" style="9" customWidth="1"/>
    <col min="14090" max="14090" width="13.7109375" style="9" customWidth="1"/>
    <col min="14091" max="14091" width="2" style="9" customWidth="1"/>
    <col min="14092" max="14092" width="13.7109375" style="9" customWidth="1"/>
    <col min="14093" max="14093" width="1.28515625" style="9" customWidth="1"/>
    <col min="14094" max="14336" width="9.140625" style="9"/>
    <col min="14337" max="14337" width="8.140625" style="9" customWidth="1"/>
    <col min="14338" max="14338" width="4.7109375" style="9" customWidth="1"/>
    <col min="14339" max="14339" width="2" style="9" customWidth="1"/>
    <col min="14340" max="14340" width="13.7109375" style="9" customWidth="1"/>
    <col min="14341" max="14341" width="2" style="9" customWidth="1"/>
    <col min="14342" max="14342" width="13.7109375" style="9" customWidth="1"/>
    <col min="14343" max="14343" width="2" style="9" customWidth="1"/>
    <col min="14344" max="14344" width="13.7109375" style="9" customWidth="1"/>
    <col min="14345" max="14345" width="2" style="9" customWidth="1"/>
    <col min="14346" max="14346" width="13.7109375" style="9" customWidth="1"/>
    <col min="14347" max="14347" width="2" style="9" customWidth="1"/>
    <col min="14348" max="14348" width="13.7109375" style="9" customWidth="1"/>
    <col min="14349" max="14349" width="1.28515625" style="9" customWidth="1"/>
    <col min="14350" max="14592" width="9.140625" style="9"/>
    <col min="14593" max="14593" width="8.140625" style="9" customWidth="1"/>
    <col min="14594" max="14594" width="4.7109375" style="9" customWidth="1"/>
    <col min="14595" max="14595" width="2" style="9" customWidth="1"/>
    <col min="14596" max="14596" width="13.7109375" style="9" customWidth="1"/>
    <col min="14597" max="14597" width="2" style="9" customWidth="1"/>
    <col min="14598" max="14598" width="13.7109375" style="9" customWidth="1"/>
    <col min="14599" max="14599" width="2" style="9" customWidth="1"/>
    <col min="14600" max="14600" width="13.7109375" style="9" customWidth="1"/>
    <col min="14601" max="14601" width="2" style="9" customWidth="1"/>
    <col min="14602" max="14602" width="13.7109375" style="9" customWidth="1"/>
    <col min="14603" max="14603" width="2" style="9" customWidth="1"/>
    <col min="14604" max="14604" width="13.7109375" style="9" customWidth="1"/>
    <col min="14605" max="14605" width="1.28515625" style="9" customWidth="1"/>
    <col min="14606" max="14848" width="9.140625" style="9"/>
    <col min="14849" max="14849" width="8.140625" style="9" customWidth="1"/>
    <col min="14850" max="14850" width="4.7109375" style="9" customWidth="1"/>
    <col min="14851" max="14851" width="2" style="9" customWidth="1"/>
    <col min="14852" max="14852" width="13.7109375" style="9" customWidth="1"/>
    <col min="14853" max="14853" width="2" style="9" customWidth="1"/>
    <col min="14854" max="14854" width="13.7109375" style="9" customWidth="1"/>
    <col min="14855" max="14855" width="2" style="9" customWidth="1"/>
    <col min="14856" max="14856" width="13.7109375" style="9" customWidth="1"/>
    <col min="14857" max="14857" width="2" style="9" customWidth="1"/>
    <col min="14858" max="14858" width="13.7109375" style="9" customWidth="1"/>
    <col min="14859" max="14859" width="2" style="9" customWidth="1"/>
    <col min="14860" max="14860" width="13.7109375" style="9" customWidth="1"/>
    <col min="14861" max="14861" width="1.28515625" style="9" customWidth="1"/>
    <col min="14862" max="15104" width="9.140625" style="9"/>
    <col min="15105" max="15105" width="8.140625" style="9" customWidth="1"/>
    <col min="15106" max="15106" width="4.7109375" style="9" customWidth="1"/>
    <col min="15107" max="15107" width="2" style="9" customWidth="1"/>
    <col min="15108" max="15108" width="13.7109375" style="9" customWidth="1"/>
    <col min="15109" max="15109" width="2" style="9" customWidth="1"/>
    <col min="15110" max="15110" width="13.7109375" style="9" customWidth="1"/>
    <col min="15111" max="15111" width="2" style="9" customWidth="1"/>
    <col min="15112" max="15112" width="13.7109375" style="9" customWidth="1"/>
    <col min="15113" max="15113" width="2" style="9" customWidth="1"/>
    <col min="15114" max="15114" width="13.7109375" style="9" customWidth="1"/>
    <col min="15115" max="15115" width="2" style="9" customWidth="1"/>
    <col min="15116" max="15116" width="13.7109375" style="9" customWidth="1"/>
    <col min="15117" max="15117" width="1.28515625" style="9" customWidth="1"/>
    <col min="15118" max="15360" width="9.140625" style="9"/>
    <col min="15361" max="15361" width="8.140625" style="9" customWidth="1"/>
    <col min="15362" max="15362" width="4.7109375" style="9" customWidth="1"/>
    <col min="15363" max="15363" width="2" style="9" customWidth="1"/>
    <col min="15364" max="15364" width="13.7109375" style="9" customWidth="1"/>
    <col min="15365" max="15365" width="2" style="9" customWidth="1"/>
    <col min="15366" max="15366" width="13.7109375" style="9" customWidth="1"/>
    <col min="15367" max="15367" width="2" style="9" customWidth="1"/>
    <col min="15368" max="15368" width="13.7109375" style="9" customWidth="1"/>
    <col min="15369" max="15369" width="2" style="9" customWidth="1"/>
    <col min="15370" max="15370" width="13.7109375" style="9" customWidth="1"/>
    <col min="15371" max="15371" width="2" style="9" customWidth="1"/>
    <col min="15372" max="15372" width="13.7109375" style="9" customWidth="1"/>
    <col min="15373" max="15373" width="1.28515625" style="9" customWidth="1"/>
    <col min="15374" max="15616" width="9.140625" style="9"/>
    <col min="15617" max="15617" width="8.140625" style="9" customWidth="1"/>
    <col min="15618" max="15618" width="4.7109375" style="9" customWidth="1"/>
    <col min="15619" max="15619" width="2" style="9" customWidth="1"/>
    <col min="15620" max="15620" width="13.7109375" style="9" customWidth="1"/>
    <col min="15621" max="15621" width="2" style="9" customWidth="1"/>
    <col min="15622" max="15622" width="13.7109375" style="9" customWidth="1"/>
    <col min="15623" max="15623" width="2" style="9" customWidth="1"/>
    <col min="15624" max="15624" width="13.7109375" style="9" customWidth="1"/>
    <col min="15625" max="15625" width="2" style="9" customWidth="1"/>
    <col min="15626" max="15626" width="13.7109375" style="9" customWidth="1"/>
    <col min="15627" max="15627" width="2" style="9" customWidth="1"/>
    <col min="15628" max="15628" width="13.7109375" style="9" customWidth="1"/>
    <col min="15629" max="15629" width="1.28515625" style="9" customWidth="1"/>
    <col min="15630" max="15872" width="9.140625" style="9"/>
    <col min="15873" max="15873" width="8.140625" style="9" customWidth="1"/>
    <col min="15874" max="15874" width="4.7109375" style="9" customWidth="1"/>
    <col min="15875" max="15875" width="2" style="9" customWidth="1"/>
    <col min="15876" max="15876" width="13.7109375" style="9" customWidth="1"/>
    <col min="15877" max="15877" width="2" style="9" customWidth="1"/>
    <col min="15878" max="15878" width="13.7109375" style="9" customWidth="1"/>
    <col min="15879" max="15879" width="2" style="9" customWidth="1"/>
    <col min="15880" max="15880" width="13.7109375" style="9" customWidth="1"/>
    <col min="15881" max="15881" width="2" style="9" customWidth="1"/>
    <col min="15882" max="15882" width="13.7109375" style="9" customWidth="1"/>
    <col min="15883" max="15883" width="2" style="9" customWidth="1"/>
    <col min="15884" max="15884" width="13.7109375" style="9" customWidth="1"/>
    <col min="15885" max="15885" width="1.28515625" style="9" customWidth="1"/>
    <col min="15886" max="16128" width="9.140625" style="9"/>
    <col min="16129" max="16129" width="8.140625" style="9" customWidth="1"/>
    <col min="16130" max="16130" width="4.7109375" style="9" customWidth="1"/>
    <col min="16131" max="16131" width="2" style="9" customWidth="1"/>
    <col min="16132" max="16132" width="13.7109375" style="9" customWidth="1"/>
    <col min="16133" max="16133" width="2" style="9" customWidth="1"/>
    <col min="16134" max="16134" width="13.7109375" style="9" customWidth="1"/>
    <col min="16135" max="16135" width="2" style="9" customWidth="1"/>
    <col min="16136" max="16136" width="13.7109375" style="9" customWidth="1"/>
    <col min="16137" max="16137" width="2" style="9" customWidth="1"/>
    <col min="16138" max="16138" width="13.7109375" style="9" customWidth="1"/>
    <col min="16139" max="16139" width="2" style="9" customWidth="1"/>
    <col min="16140" max="16140" width="13.7109375" style="9" customWidth="1"/>
    <col min="16141" max="16141" width="1.28515625" style="9" customWidth="1"/>
    <col min="16142" max="16384" width="9.140625" style="9"/>
  </cols>
  <sheetData>
    <row r="1" spans="1:13" ht="11.45" customHeight="1" x14ac:dyDescent="0.2">
      <c r="A1" s="82" t="s">
        <v>79</v>
      </c>
      <c r="B1" s="79"/>
      <c r="C1" s="79"/>
      <c r="D1" s="79"/>
      <c r="E1" s="79"/>
      <c r="F1" s="79"/>
      <c r="G1" s="79"/>
      <c r="H1" s="79"/>
      <c r="I1" s="79"/>
      <c r="J1" s="79"/>
      <c r="K1" s="79"/>
      <c r="L1" s="79"/>
      <c r="M1" s="79"/>
    </row>
    <row r="2" spans="1:13" x14ac:dyDescent="0.2">
      <c r="A2" s="87" t="s">
        <v>80</v>
      </c>
      <c r="B2" s="84"/>
      <c r="C2" s="91"/>
      <c r="D2" s="84"/>
      <c r="E2" s="91"/>
      <c r="F2" s="84"/>
      <c r="G2" s="91"/>
      <c r="H2" s="84"/>
      <c r="I2" s="91"/>
      <c r="J2" s="84"/>
      <c r="K2" s="91"/>
      <c r="L2" s="84"/>
    </row>
    <row r="3" spans="1:13" ht="25.5" x14ac:dyDescent="0.2">
      <c r="A3" s="88"/>
      <c r="B3" s="88"/>
      <c r="C3" s="24"/>
      <c r="D3" s="25" t="s">
        <v>81</v>
      </c>
      <c r="E3" s="24" t="s">
        <v>82</v>
      </c>
      <c r="F3" s="25" t="s">
        <v>83</v>
      </c>
      <c r="G3" s="24" t="s">
        <v>82</v>
      </c>
      <c r="H3" s="25" t="s">
        <v>84</v>
      </c>
      <c r="I3" s="24" t="s">
        <v>85</v>
      </c>
      <c r="J3" s="25" t="s">
        <v>86</v>
      </c>
      <c r="K3" s="24" t="s">
        <v>87</v>
      </c>
      <c r="L3" s="25" t="s">
        <v>88</v>
      </c>
    </row>
    <row r="4" spans="1:13" x14ac:dyDescent="0.2">
      <c r="A4" s="92" t="s">
        <v>20</v>
      </c>
      <c r="B4" s="26" t="s">
        <v>89</v>
      </c>
      <c r="C4" s="27"/>
      <c r="D4" s="28">
        <v>73206</v>
      </c>
      <c r="E4" s="27"/>
      <c r="F4" s="28">
        <v>2281</v>
      </c>
      <c r="G4" s="27"/>
      <c r="H4" s="28">
        <v>2000</v>
      </c>
      <c r="I4" s="27"/>
      <c r="J4" s="28">
        <v>2433</v>
      </c>
      <c r="K4" s="27"/>
      <c r="L4" s="28">
        <v>75053</v>
      </c>
    </row>
    <row r="5" spans="1:13" x14ac:dyDescent="0.2">
      <c r="A5" s="79"/>
      <c r="B5" s="26" t="s">
        <v>90</v>
      </c>
      <c r="C5" s="27"/>
      <c r="D5" s="28">
        <v>73391</v>
      </c>
      <c r="E5" s="27"/>
      <c r="F5" s="28">
        <v>2523</v>
      </c>
      <c r="G5" s="27"/>
      <c r="H5" s="28">
        <v>2000</v>
      </c>
      <c r="I5" s="27"/>
      <c r="J5" s="28">
        <v>1465</v>
      </c>
      <c r="K5" s="27"/>
      <c r="L5" s="28">
        <v>76450</v>
      </c>
    </row>
    <row r="6" spans="1:13" x14ac:dyDescent="0.2">
      <c r="A6" s="79"/>
      <c r="B6" s="26" t="s">
        <v>91</v>
      </c>
      <c r="C6" s="27"/>
      <c r="D6" s="28">
        <v>80211</v>
      </c>
      <c r="E6" s="27"/>
      <c r="F6" s="28">
        <v>2549</v>
      </c>
      <c r="G6" s="27"/>
      <c r="H6" s="28">
        <v>2000</v>
      </c>
      <c r="I6" s="27"/>
      <c r="J6" s="28">
        <v>1440</v>
      </c>
      <c r="K6" s="27"/>
      <c r="L6" s="28">
        <v>83320</v>
      </c>
    </row>
    <row r="7" spans="1:13" x14ac:dyDescent="0.2">
      <c r="A7" s="79"/>
      <c r="B7" s="26" t="s">
        <v>92</v>
      </c>
      <c r="C7" s="27"/>
      <c r="D7" s="28">
        <v>77129</v>
      </c>
      <c r="E7" s="27"/>
      <c r="F7" s="28">
        <v>2270</v>
      </c>
      <c r="G7" s="27"/>
      <c r="H7" s="28">
        <v>2000</v>
      </c>
      <c r="I7" s="27"/>
      <c r="J7" s="28">
        <v>1477</v>
      </c>
      <c r="K7" s="27"/>
      <c r="L7" s="28">
        <v>79922</v>
      </c>
    </row>
    <row r="8" spans="1:13" x14ac:dyDescent="0.2">
      <c r="A8" s="79"/>
      <c r="B8" s="26" t="s">
        <v>93</v>
      </c>
      <c r="C8" s="27"/>
      <c r="D8" s="28">
        <v>83630</v>
      </c>
      <c r="E8" s="27"/>
      <c r="F8" s="28">
        <v>2703</v>
      </c>
      <c r="G8" s="27"/>
      <c r="H8" s="28">
        <v>2000</v>
      </c>
      <c r="I8" s="27"/>
      <c r="J8" s="28">
        <v>1854</v>
      </c>
      <c r="K8" s="27"/>
      <c r="L8" s="28">
        <v>86480</v>
      </c>
    </row>
    <row r="9" spans="1:13" x14ac:dyDescent="0.2">
      <c r="A9" s="79"/>
      <c r="B9" s="26" t="s">
        <v>94</v>
      </c>
      <c r="C9" s="27"/>
      <c r="D9" s="28">
        <v>80047</v>
      </c>
      <c r="E9" s="27"/>
      <c r="F9" s="28">
        <v>2464</v>
      </c>
      <c r="G9" s="27"/>
      <c r="H9" s="28">
        <v>2000</v>
      </c>
      <c r="I9" s="27"/>
      <c r="J9" s="28">
        <v>1612</v>
      </c>
      <c r="K9" s="27"/>
      <c r="L9" s="28">
        <v>82899</v>
      </c>
    </row>
    <row r="10" spans="1:13" x14ac:dyDescent="0.2">
      <c r="A10" s="79"/>
      <c r="B10" s="26" t="s">
        <v>95</v>
      </c>
      <c r="C10" s="27"/>
      <c r="D10" s="28">
        <v>75136</v>
      </c>
      <c r="E10" s="27"/>
      <c r="F10" s="28">
        <v>2572</v>
      </c>
      <c r="G10" s="27"/>
      <c r="H10" s="28">
        <v>2000</v>
      </c>
      <c r="I10" s="27"/>
      <c r="J10" s="28">
        <v>1745</v>
      </c>
      <c r="K10" s="27"/>
      <c r="L10" s="28">
        <v>77964</v>
      </c>
    </row>
    <row r="11" spans="1:13" x14ac:dyDescent="0.2">
      <c r="A11" s="79"/>
      <c r="B11" s="26" t="s">
        <v>96</v>
      </c>
      <c r="C11" s="27"/>
      <c r="D11" s="28">
        <v>73812</v>
      </c>
      <c r="E11" s="27"/>
      <c r="F11" s="28">
        <v>2589</v>
      </c>
      <c r="G11" s="27"/>
      <c r="H11" s="28">
        <v>2000</v>
      </c>
      <c r="I11" s="27"/>
      <c r="J11" s="28">
        <v>1487</v>
      </c>
      <c r="K11" s="27"/>
      <c r="L11" s="28">
        <v>76914</v>
      </c>
    </row>
    <row r="12" spans="1:13" x14ac:dyDescent="0.2">
      <c r="A12" s="79"/>
      <c r="B12" s="26" t="s">
        <v>97</v>
      </c>
      <c r="C12" s="27"/>
      <c r="D12" s="28">
        <v>73226</v>
      </c>
      <c r="E12" s="27"/>
      <c r="F12" s="28">
        <v>2289</v>
      </c>
      <c r="G12" s="27"/>
      <c r="H12" s="28">
        <v>2000</v>
      </c>
      <c r="I12" s="27"/>
      <c r="J12" s="28">
        <v>1317</v>
      </c>
      <c r="K12" s="27"/>
      <c r="L12" s="28">
        <v>76197</v>
      </c>
    </row>
    <row r="13" spans="1:13" x14ac:dyDescent="0.2">
      <c r="A13" s="79"/>
      <c r="B13" s="26" t="s">
        <v>98</v>
      </c>
      <c r="C13" s="27"/>
      <c r="D13" s="28">
        <v>77689</v>
      </c>
      <c r="E13" s="27"/>
      <c r="F13" s="28">
        <v>2736</v>
      </c>
      <c r="G13" s="27"/>
      <c r="H13" s="28">
        <v>2000</v>
      </c>
      <c r="I13" s="27"/>
      <c r="J13" s="28">
        <v>1657</v>
      </c>
      <c r="K13" s="27"/>
      <c r="L13" s="28">
        <v>80769</v>
      </c>
    </row>
    <row r="14" spans="1:13" x14ac:dyDescent="0.2">
      <c r="A14" s="79"/>
      <c r="B14" s="26" t="s">
        <v>99</v>
      </c>
      <c r="C14" s="27"/>
      <c r="D14" s="28">
        <v>75717</v>
      </c>
      <c r="E14" s="27"/>
      <c r="F14" s="28">
        <v>2795</v>
      </c>
      <c r="G14" s="27"/>
      <c r="H14" s="28">
        <v>2000</v>
      </c>
      <c r="I14" s="27"/>
      <c r="J14" s="28">
        <v>1841</v>
      </c>
      <c r="K14" s="27"/>
      <c r="L14" s="28">
        <v>78671</v>
      </c>
    </row>
    <row r="15" spans="1:13" x14ac:dyDescent="0.2">
      <c r="A15" s="79"/>
      <c r="B15" s="26" t="s">
        <v>100</v>
      </c>
      <c r="C15" s="27"/>
      <c r="D15" s="28">
        <v>77418</v>
      </c>
      <c r="E15" s="27"/>
      <c r="F15" s="28">
        <v>2781</v>
      </c>
      <c r="G15" s="27"/>
      <c r="H15" s="28">
        <v>2000</v>
      </c>
      <c r="I15" s="27"/>
      <c r="J15" s="28">
        <v>1744</v>
      </c>
      <c r="K15" s="27"/>
      <c r="L15" s="28">
        <v>80455</v>
      </c>
    </row>
    <row r="16" spans="1:13" x14ac:dyDescent="0.2">
      <c r="A16" s="92" t="s">
        <v>21</v>
      </c>
      <c r="B16" s="26" t="s">
        <v>89</v>
      </c>
      <c r="C16" s="27"/>
      <c r="D16" s="28">
        <v>74070</v>
      </c>
      <c r="E16" s="27"/>
      <c r="F16" s="28">
        <v>2737</v>
      </c>
      <c r="G16" s="27"/>
      <c r="H16" s="28">
        <v>2000</v>
      </c>
      <c r="I16" s="27"/>
      <c r="J16" s="28">
        <v>1760</v>
      </c>
      <c r="K16" s="27"/>
      <c r="L16" s="28">
        <v>77046</v>
      </c>
    </row>
    <row r="17" spans="1:12" x14ac:dyDescent="0.2">
      <c r="A17" s="79"/>
      <c r="B17" s="26" t="s">
        <v>90</v>
      </c>
      <c r="C17" s="27"/>
      <c r="D17" s="28">
        <v>74244</v>
      </c>
      <c r="E17" s="27"/>
      <c r="F17" s="28">
        <v>3028</v>
      </c>
      <c r="G17" s="27"/>
      <c r="H17" s="28">
        <v>2000</v>
      </c>
      <c r="I17" s="27"/>
      <c r="J17" s="28">
        <v>1866</v>
      </c>
      <c r="K17" s="27"/>
      <c r="L17" s="28">
        <v>77405</v>
      </c>
    </row>
    <row r="18" spans="1:12" x14ac:dyDescent="0.2">
      <c r="A18" s="79"/>
      <c r="B18" s="26" t="s">
        <v>91</v>
      </c>
      <c r="C18" s="27"/>
      <c r="D18" s="28">
        <v>81143</v>
      </c>
      <c r="E18" s="27"/>
      <c r="F18" s="28">
        <v>2851</v>
      </c>
      <c r="G18" s="27"/>
      <c r="H18" s="28">
        <v>2000</v>
      </c>
      <c r="I18" s="27"/>
      <c r="J18" s="28">
        <v>1542</v>
      </c>
      <c r="K18" s="27"/>
      <c r="L18" s="28">
        <v>84452</v>
      </c>
    </row>
    <row r="19" spans="1:12" x14ac:dyDescent="0.2">
      <c r="A19" s="79"/>
      <c r="B19" s="26" t="s">
        <v>92</v>
      </c>
      <c r="C19" s="27"/>
      <c r="D19" s="28">
        <v>78025</v>
      </c>
      <c r="E19" s="27"/>
      <c r="F19" s="28">
        <v>2505</v>
      </c>
      <c r="G19" s="27"/>
      <c r="H19" s="28">
        <v>2000</v>
      </c>
      <c r="I19" s="27"/>
      <c r="J19" s="28">
        <v>1812</v>
      </c>
      <c r="K19" s="27"/>
      <c r="L19" s="28">
        <v>80718</v>
      </c>
    </row>
    <row r="20" spans="1:12" x14ac:dyDescent="0.2">
      <c r="A20" s="79"/>
      <c r="B20" s="26" t="s">
        <v>93</v>
      </c>
      <c r="C20" s="27"/>
      <c r="D20" s="28">
        <v>82617</v>
      </c>
      <c r="E20" s="27"/>
      <c r="F20" s="28">
        <v>2934</v>
      </c>
      <c r="G20" s="27"/>
      <c r="H20" s="28">
        <v>2000</v>
      </c>
      <c r="I20" s="27"/>
      <c r="J20" s="28">
        <v>1825</v>
      </c>
      <c r="K20" s="27"/>
      <c r="L20" s="28">
        <v>85726</v>
      </c>
    </row>
    <row r="21" spans="1:12" x14ac:dyDescent="0.2">
      <c r="A21" s="79"/>
      <c r="B21" s="26" t="s">
        <v>94</v>
      </c>
      <c r="C21" s="27"/>
      <c r="D21" s="28">
        <v>79077</v>
      </c>
      <c r="E21" s="27"/>
      <c r="F21" s="28">
        <v>2729</v>
      </c>
      <c r="G21" s="27"/>
      <c r="H21" s="28">
        <v>2000</v>
      </c>
      <c r="I21" s="27"/>
      <c r="J21" s="28">
        <v>2075</v>
      </c>
      <c r="K21" s="27"/>
      <c r="L21" s="28">
        <v>81732</v>
      </c>
    </row>
    <row r="22" spans="1:12" x14ac:dyDescent="0.2">
      <c r="A22" s="79"/>
      <c r="B22" s="26" t="s">
        <v>95</v>
      </c>
      <c r="C22" s="27"/>
      <c r="D22" s="28">
        <v>74226</v>
      </c>
      <c r="E22" s="27"/>
      <c r="F22" s="28">
        <v>2905</v>
      </c>
      <c r="G22" s="27"/>
      <c r="H22" s="28">
        <v>2000</v>
      </c>
      <c r="I22" s="27"/>
      <c r="J22" s="28">
        <v>1624</v>
      </c>
      <c r="K22" s="27"/>
      <c r="L22" s="28">
        <v>77507</v>
      </c>
    </row>
    <row r="23" spans="1:12" x14ac:dyDescent="0.2">
      <c r="A23" s="79"/>
      <c r="B23" s="26" t="s">
        <v>96</v>
      </c>
      <c r="C23" s="27"/>
      <c r="D23" s="28">
        <v>73996</v>
      </c>
      <c r="E23" s="27"/>
      <c r="F23" s="28">
        <v>2793</v>
      </c>
      <c r="G23" s="27"/>
      <c r="H23" s="28">
        <v>2000</v>
      </c>
      <c r="I23" s="27"/>
      <c r="J23" s="28">
        <v>1684</v>
      </c>
      <c r="K23" s="27"/>
      <c r="L23" s="28">
        <v>77105</v>
      </c>
    </row>
    <row r="24" spans="1:12" x14ac:dyDescent="0.2">
      <c r="A24" s="79"/>
      <c r="B24" s="26" t="s">
        <v>97</v>
      </c>
      <c r="C24" s="27"/>
      <c r="D24" s="28">
        <v>73409</v>
      </c>
      <c r="E24" s="27"/>
      <c r="F24" s="28">
        <v>2627</v>
      </c>
      <c r="G24" s="27"/>
      <c r="H24" s="28">
        <v>2000</v>
      </c>
      <c r="I24" s="27"/>
      <c r="J24" s="28">
        <v>1838</v>
      </c>
      <c r="K24" s="27"/>
      <c r="L24" s="28">
        <v>76197</v>
      </c>
    </row>
    <row r="25" spans="1:12" x14ac:dyDescent="0.2">
      <c r="A25" s="79"/>
      <c r="B25" s="26" t="s">
        <v>98</v>
      </c>
      <c r="C25" s="27"/>
      <c r="D25" s="28">
        <v>77884</v>
      </c>
      <c r="E25" s="27"/>
      <c r="F25" s="28">
        <v>3010</v>
      </c>
      <c r="G25" s="27"/>
      <c r="H25" s="28">
        <v>2000</v>
      </c>
      <c r="I25" s="27"/>
      <c r="J25" s="28">
        <v>2168</v>
      </c>
      <c r="K25" s="27"/>
      <c r="L25" s="28">
        <v>80726</v>
      </c>
    </row>
    <row r="26" spans="1:12" x14ac:dyDescent="0.2">
      <c r="A26" s="79"/>
      <c r="B26" s="26" t="s">
        <v>99</v>
      </c>
      <c r="C26" s="27"/>
      <c r="D26" s="28">
        <v>75805</v>
      </c>
      <c r="E26" s="27"/>
      <c r="F26" s="28">
        <v>2877</v>
      </c>
      <c r="G26" s="27"/>
      <c r="H26" s="28">
        <v>2000</v>
      </c>
      <c r="I26" s="27"/>
      <c r="J26" s="28">
        <v>1663</v>
      </c>
      <c r="K26" s="27"/>
      <c r="L26" s="28">
        <v>79018</v>
      </c>
    </row>
    <row r="27" spans="1:12" x14ac:dyDescent="0.2">
      <c r="A27" s="79"/>
      <c r="B27" s="26" t="s">
        <v>100</v>
      </c>
      <c r="C27" s="27"/>
      <c r="D27" s="28">
        <v>77507</v>
      </c>
      <c r="E27" s="27"/>
      <c r="F27" s="28">
        <v>2934</v>
      </c>
      <c r="G27" s="27"/>
      <c r="H27" s="28">
        <v>2000</v>
      </c>
      <c r="I27" s="27"/>
      <c r="J27" s="28">
        <v>1846</v>
      </c>
      <c r="K27" s="27"/>
      <c r="L27" s="28">
        <v>80596</v>
      </c>
    </row>
    <row r="28" spans="1:12" x14ac:dyDescent="0.2">
      <c r="A28" s="92" t="s">
        <v>22</v>
      </c>
      <c r="B28" s="26" t="s">
        <v>89</v>
      </c>
      <c r="C28" s="27"/>
      <c r="D28" s="28">
        <v>74155</v>
      </c>
      <c r="E28" s="27"/>
      <c r="F28" s="28">
        <v>3355</v>
      </c>
      <c r="G28" s="27"/>
      <c r="H28" s="28">
        <v>2000</v>
      </c>
      <c r="I28" s="27"/>
      <c r="J28" s="28">
        <v>1924</v>
      </c>
      <c r="K28" s="27"/>
      <c r="L28" s="28">
        <v>77587</v>
      </c>
    </row>
    <row r="29" spans="1:12" x14ac:dyDescent="0.2">
      <c r="A29" s="79"/>
      <c r="B29" s="26" t="s">
        <v>90</v>
      </c>
      <c r="C29" s="27"/>
      <c r="D29" s="28">
        <v>69630</v>
      </c>
      <c r="E29" s="27"/>
      <c r="F29" s="28">
        <v>2976</v>
      </c>
      <c r="G29" s="27"/>
      <c r="H29" s="28">
        <v>2000</v>
      </c>
      <c r="I29" s="27"/>
      <c r="J29" s="28">
        <v>1852</v>
      </c>
      <c r="K29" s="27"/>
      <c r="L29" s="28">
        <v>72754</v>
      </c>
    </row>
    <row r="30" spans="1:12" x14ac:dyDescent="0.2">
      <c r="A30" s="79"/>
      <c r="B30" s="26" t="s">
        <v>91</v>
      </c>
      <c r="C30" s="27"/>
      <c r="D30" s="28">
        <v>76101</v>
      </c>
      <c r="E30" s="27"/>
      <c r="F30" s="28">
        <v>2787</v>
      </c>
      <c r="G30" s="27"/>
      <c r="H30" s="28">
        <v>2000</v>
      </c>
      <c r="I30" s="27"/>
      <c r="J30" s="28">
        <v>1842</v>
      </c>
      <c r="K30" s="27"/>
      <c r="L30" s="28">
        <v>79046</v>
      </c>
    </row>
    <row r="31" spans="1:12" x14ac:dyDescent="0.2">
      <c r="A31" s="79"/>
      <c r="B31" s="26" t="s">
        <v>92</v>
      </c>
      <c r="C31" s="27"/>
      <c r="D31" s="28">
        <v>73177</v>
      </c>
      <c r="E31" s="27"/>
      <c r="F31" s="28">
        <v>2775</v>
      </c>
      <c r="G31" s="27"/>
      <c r="H31" s="28">
        <v>2000</v>
      </c>
      <c r="I31" s="27"/>
      <c r="J31" s="28">
        <v>1918</v>
      </c>
      <c r="K31" s="27"/>
      <c r="L31" s="28">
        <v>76033</v>
      </c>
    </row>
    <row r="32" spans="1:12" x14ac:dyDescent="0.2">
      <c r="A32" s="79"/>
      <c r="B32" s="26" t="s">
        <v>93</v>
      </c>
      <c r="C32" s="27"/>
      <c r="D32" s="28">
        <v>76497</v>
      </c>
      <c r="E32" s="27"/>
      <c r="F32" s="28">
        <v>2854</v>
      </c>
      <c r="G32" s="27"/>
      <c r="H32" s="28">
        <v>2000</v>
      </c>
      <c r="I32" s="27"/>
      <c r="J32" s="28">
        <v>2104</v>
      </c>
      <c r="K32" s="27"/>
      <c r="L32" s="28">
        <v>79247</v>
      </c>
    </row>
    <row r="33" spans="1:13" x14ac:dyDescent="0.2">
      <c r="A33" s="79"/>
      <c r="B33" s="26" t="s">
        <v>94</v>
      </c>
      <c r="C33" s="27"/>
      <c r="D33" s="28">
        <v>73219</v>
      </c>
      <c r="E33" s="27"/>
      <c r="F33" s="28">
        <v>3001</v>
      </c>
      <c r="G33" s="27"/>
      <c r="H33" s="28">
        <v>2000</v>
      </c>
      <c r="I33" s="27"/>
      <c r="J33" s="28">
        <v>2125</v>
      </c>
      <c r="K33" s="27"/>
      <c r="L33" s="28">
        <v>76096</v>
      </c>
    </row>
    <row r="34" spans="1:13" x14ac:dyDescent="0.2">
      <c r="A34" s="79"/>
      <c r="B34" s="26" t="s">
        <v>95</v>
      </c>
      <c r="C34" s="27"/>
      <c r="D34" s="28">
        <v>68728</v>
      </c>
      <c r="E34" s="27"/>
      <c r="F34" s="28">
        <v>2874</v>
      </c>
      <c r="G34" s="27"/>
      <c r="H34" s="28">
        <v>2000</v>
      </c>
      <c r="I34" s="27"/>
      <c r="J34" s="28">
        <v>2014</v>
      </c>
      <c r="K34" s="27"/>
      <c r="L34" s="28">
        <v>71588</v>
      </c>
    </row>
    <row r="35" spans="1:13" ht="409.6" hidden="1" customHeight="1" x14ac:dyDescent="0.2"/>
    <row r="36" spans="1:13" ht="43.15" customHeight="1" x14ac:dyDescent="0.2">
      <c r="A36" s="93" t="s">
        <v>101</v>
      </c>
      <c r="B36" s="84"/>
      <c r="C36" s="84"/>
      <c r="D36" s="84"/>
      <c r="E36" s="84"/>
      <c r="F36" s="84"/>
      <c r="G36" s="84"/>
      <c r="H36" s="84"/>
      <c r="I36" s="84"/>
      <c r="J36" s="84"/>
      <c r="K36" s="84"/>
      <c r="L36" s="84"/>
      <c r="M36" s="84"/>
    </row>
    <row r="37" spans="1:13" ht="57.6" customHeight="1" x14ac:dyDescent="0.2">
      <c r="A37" s="94" t="s">
        <v>102</v>
      </c>
      <c r="B37" s="79"/>
      <c r="C37" s="79"/>
      <c r="D37" s="79"/>
      <c r="E37" s="79"/>
      <c r="F37" s="79"/>
      <c r="G37" s="79"/>
      <c r="H37" s="79"/>
      <c r="I37" s="79"/>
      <c r="J37" s="79"/>
      <c r="K37" s="79"/>
      <c r="L37" s="79"/>
      <c r="M37" s="79"/>
    </row>
    <row r="38" spans="1:13" ht="10.9" customHeight="1" x14ac:dyDescent="0.2">
      <c r="A38" s="85" t="s">
        <v>50</v>
      </c>
      <c r="B38" s="79"/>
      <c r="C38" s="79"/>
      <c r="D38" s="79"/>
      <c r="E38" s="79"/>
      <c r="F38" s="79"/>
      <c r="G38" s="79"/>
      <c r="H38" s="79"/>
      <c r="I38" s="79"/>
      <c r="J38" s="79"/>
      <c r="K38" s="79"/>
      <c r="L38" s="79"/>
      <c r="M38" s="79"/>
    </row>
  </sheetData>
  <mergeCells count="13">
    <mergeCell ref="A38:M38"/>
    <mergeCell ref="A1:M1"/>
    <mergeCell ref="A2:B3"/>
    <mergeCell ref="C2:D2"/>
    <mergeCell ref="E2:F2"/>
    <mergeCell ref="G2:H2"/>
    <mergeCell ref="I2:J2"/>
    <mergeCell ref="K2:L2"/>
    <mergeCell ref="A4:A15"/>
    <mergeCell ref="A16:A27"/>
    <mergeCell ref="A28:A34"/>
    <mergeCell ref="A36:M36"/>
    <mergeCell ref="A37:M37"/>
  </mergeCells>
  <pageMargins left="0.75000000000000011" right="0.75000000000000011" top="0.75000000000000011" bottom="0.75000000000000011" header="0.75000000000000011" footer="0.75000000000000011"/>
  <pageSetup orientation="portrait" horizontalDpi="0" verticalDpi="0"/>
  <headerFooter alignWithMargins="0">
    <oddFooter>&amp;L&amp;C&amp;R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election sqref="A1:I1"/>
    </sheetView>
  </sheetViews>
  <sheetFormatPr defaultRowHeight="12.75" x14ac:dyDescent="0.2"/>
  <cols>
    <col min="1" max="9" width="10.28515625" style="9" customWidth="1"/>
    <col min="10" max="256" width="9.140625" style="9"/>
    <col min="257" max="265" width="10.28515625" style="9" customWidth="1"/>
    <col min="266" max="512" width="9.140625" style="9"/>
    <col min="513" max="521" width="10.28515625" style="9" customWidth="1"/>
    <col min="522" max="768" width="9.140625" style="9"/>
    <col min="769" max="777" width="10.28515625" style="9" customWidth="1"/>
    <col min="778" max="1024" width="9.140625" style="9"/>
    <col min="1025" max="1033" width="10.28515625" style="9" customWidth="1"/>
    <col min="1034" max="1280" width="9.140625" style="9"/>
    <col min="1281" max="1289" width="10.28515625" style="9" customWidth="1"/>
    <col min="1290" max="1536" width="9.140625" style="9"/>
    <col min="1537" max="1545" width="10.28515625" style="9" customWidth="1"/>
    <col min="1546" max="1792" width="9.140625" style="9"/>
    <col min="1793" max="1801" width="10.28515625" style="9" customWidth="1"/>
    <col min="1802" max="2048" width="9.140625" style="9"/>
    <col min="2049" max="2057" width="10.28515625" style="9" customWidth="1"/>
    <col min="2058" max="2304" width="9.140625" style="9"/>
    <col min="2305" max="2313" width="10.28515625" style="9" customWidth="1"/>
    <col min="2314" max="2560" width="9.140625" style="9"/>
    <col min="2561" max="2569" width="10.28515625" style="9" customWidth="1"/>
    <col min="2570" max="2816" width="9.140625" style="9"/>
    <col min="2817" max="2825" width="10.28515625" style="9" customWidth="1"/>
    <col min="2826" max="3072" width="9.140625" style="9"/>
    <col min="3073" max="3081" width="10.28515625" style="9" customWidth="1"/>
    <col min="3082" max="3328" width="9.140625" style="9"/>
    <col min="3329" max="3337" width="10.28515625" style="9" customWidth="1"/>
    <col min="3338" max="3584" width="9.140625" style="9"/>
    <col min="3585" max="3593" width="10.28515625" style="9" customWidth="1"/>
    <col min="3594" max="3840" width="9.140625" style="9"/>
    <col min="3841" max="3849" width="10.28515625" style="9" customWidth="1"/>
    <col min="3850" max="4096" width="9.140625" style="9"/>
    <col min="4097" max="4105" width="10.28515625" style="9" customWidth="1"/>
    <col min="4106" max="4352" width="9.140625" style="9"/>
    <col min="4353" max="4361" width="10.28515625" style="9" customWidth="1"/>
    <col min="4362" max="4608" width="9.140625" style="9"/>
    <col min="4609" max="4617" width="10.28515625" style="9" customWidth="1"/>
    <col min="4618" max="4864" width="9.140625" style="9"/>
    <col min="4865" max="4873" width="10.28515625" style="9" customWidth="1"/>
    <col min="4874" max="5120" width="9.140625" style="9"/>
    <col min="5121" max="5129" width="10.28515625" style="9" customWidth="1"/>
    <col min="5130" max="5376" width="9.140625" style="9"/>
    <col min="5377" max="5385" width="10.28515625" style="9" customWidth="1"/>
    <col min="5386" max="5632" width="9.140625" style="9"/>
    <col min="5633" max="5641" width="10.28515625" style="9" customWidth="1"/>
    <col min="5642" max="5888" width="9.140625" style="9"/>
    <col min="5889" max="5897" width="10.28515625" style="9" customWidth="1"/>
    <col min="5898" max="6144" width="9.140625" style="9"/>
    <col min="6145" max="6153" width="10.28515625" style="9" customWidth="1"/>
    <col min="6154" max="6400" width="9.140625" style="9"/>
    <col min="6401" max="6409" width="10.28515625" style="9" customWidth="1"/>
    <col min="6410" max="6656" width="9.140625" style="9"/>
    <col min="6657" max="6665" width="10.28515625" style="9" customWidth="1"/>
    <col min="6666" max="6912" width="9.140625" style="9"/>
    <col min="6913" max="6921" width="10.28515625" style="9" customWidth="1"/>
    <col min="6922" max="7168" width="9.140625" style="9"/>
    <col min="7169" max="7177" width="10.28515625" style="9" customWidth="1"/>
    <col min="7178" max="7424" width="9.140625" style="9"/>
    <col min="7425" max="7433" width="10.28515625" style="9" customWidth="1"/>
    <col min="7434" max="7680" width="9.140625" style="9"/>
    <col min="7681" max="7689" width="10.28515625" style="9" customWidth="1"/>
    <col min="7690" max="7936" width="9.140625" style="9"/>
    <col min="7937" max="7945" width="10.28515625" style="9" customWidth="1"/>
    <col min="7946" max="8192" width="9.140625" style="9"/>
    <col min="8193" max="8201" width="10.28515625" style="9" customWidth="1"/>
    <col min="8202" max="8448" width="9.140625" style="9"/>
    <col min="8449" max="8457" width="10.28515625" style="9" customWidth="1"/>
    <col min="8458" max="8704" width="9.140625" style="9"/>
    <col min="8705" max="8713" width="10.28515625" style="9" customWidth="1"/>
    <col min="8714" max="8960" width="9.140625" style="9"/>
    <col min="8961" max="8969" width="10.28515625" style="9" customWidth="1"/>
    <col min="8970" max="9216" width="9.140625" style="9"/>
    <col min="9217" max="9225" width="10.28515625" style="9" customWidth="1"/>
    <col min="9226" max="9472" width="9.140625" style="9"/>
    <col min="9473" max="9481" width="10.28515625" style="9" customWidth="1"/>
    <col min="9482" max="9728" width="9.140625" style="9"/>
    <col min="9729" max="9737" width="10.28515625" style="9" customWidth="1"/>
    <col min="9738" max="9984" width="9.140625" style="9"/>
    <col min="9985" max="9993" width="10.28515625" style="9" customWidth="1"/>
    <col min="9994" max="10240" width="9.140625" style="9"/>
    <col min="10241" max="10249" width="10.28515625" style="9" customWidth="1"/>
    <col min="10250" max="10496" width="9.140625" style="9"/>
    <col min="10497" max="10505" width="10.28515625" style="9" customWidth="1"/>
    <col min="10506" max="10752" width="9.140625" style="9"/>
    <col min="10753" max="10761" width="10.28515625" style="9" customWidth="1"/>
    <col min="10762" max="11008" width="9.140625" style="9"/>
    <col min="11009" max="11017" width="10.28515625" style="9" customWidth="1"/>
    <col min="11018" max="11264" width="9.140625" style="9"/>
    <col min="11265" max="11273" width="10.28515625" style="9" customWidth="1"/>
    <col min="11274" max="11520" width="9.140625" style="9"/>
    <col min="11521" max="11529" width="10.28515625" style="9" customWidth="1"/>
    <col min="11530" max="11776" width="9.140625" style="9"/>
    <col min="11777" max="11785" width="10.28515625" style="9" customWidth="1"/>
    <col min="11786" max="12032" width="9.140625" style="9"/>
    <col min="12033" max="12041" width="10.28515625" style="9" customWidth="1"/>
    <col min="12042" max="12288" width="9.140625" style="9"/>
    <col min="12289" max="12297" width="10.28515625" style="9" customWidth="1"/>
    <col min="12298" max="12544" width="9.140625" style="9"/>
    <col min="12545" max="12553" width="10.28515625" style="9" customWidth="1"/>
    <col min="12554" max="12800" width="9.140625" style="9"/>
    <col min="12801" max="12809" width="10.28515625" style="9" customWidth="1"/>
    <col min="12810" max="13056" width="9.140625" style="9"/>
    <col min="13057" max="13065" width="10.28515625" style="9" customWidth="1"/>
    <col min="13066" max="13312" width="9.140625" style="9"/>
    <col min="13313" max="13321" width="10.28515625" style="9" customWidth="1"/>
    <col min="13322" max="13568" width="9.140625" style="9"/>
    <col min="13569" max="13577" width="10.28515625" style="9" customWidth="1"/>
    <col min="13578" max="13824" width="9.140625" style="9"/>
    <col min="13825" max="13833" width="10.28515625" style="9" customWidth="1"/>
    <col min="13834" max="14080" width="9.140625" style="9"/>
    <col min="14081" max="14089" width="10.28515625" style="9" customWidth="1"/>
    <col min="14090" max="14336" width="9.140625" style="9"/>
    <col min="14337" max="14345" width="10.28515625" style="9" customWidth="1"/>
    <col min="14346" max="14592" width="9.140625" style="9"/>
    <col min="14593" max="14601" width="10.28515625" style="9" customWidth="1"/>
    <col min="14602" max="14848" width="9.140625" style="9"/>
    <col min="14849" max="14857" width="10.28515625" style="9" customWidth="1"/>
    <col min="14858" max="15104" width="9.140625" style="9"/>
    <col min="15105" max="15113" width="10.28515625" style="9" customWidth="1"/>
    <col min="15114" max="15360" width="9.140625" style="9"/>
    <col min="15361" max="15369" width="10.28515625" style="9" customWidth="1"/>
    <col min="15370" max="15616" width="9.140625" style="9"/>
    <col min="15617" max="15625" width="10.28515625" style="9" customWidth="1"/>
    <col min="15626" max="15872" width="9.140625" style="9"/>
    <col min="15873" max="15881" width="10.28515625" style="9" customWidth="1"/>
    <col min="15882" max="16128" width="9.140625" style="9"/>
    <col min="16129" max="16137" width="10.28515625" style="9" customWidth="1"/>
    <col min="16138" max="16384" width="9.140625" style="9"/>
  </cols>
  <sheetData>
    <row r="1" spans="1:9" ht="11.45" customHeight="1" x14ac:dyDescent="0.2">
      <c r="A1" s="82" t="s">
        <v>103</v>
      </c>
      <c r="B1" s="79"/>
      <c r="C1" s="79"/>
      <c r="D1" s="79"/>
      <c r="E1" s="79"/>
      <c r="F1" s="79"/>
      <c r="G1" s="79"/>
      <c r="H1" s="79"/>
      <c r="I1" s="79"/>
    </row>
    <row r="2" spans="1:9" ht="0.75" customHeight="1" x14ac:dyDescent="0.2"/>
    <row r="3" spans="1:9" x14ac:dyDescent="0.2">
      <c r="A3" s="95" t="s">
        <v>104</v>
      </c>
      <c r="B3" s="96" t="s">
        <v>53</v>
      </c>
      <c r="C3" s="84"/>
      <c r="D3" s="96" t="s">
        <v>105</v>
      </c>
      <c r="E3" s="84"/>
      <c r="F3" s="96" t="s">
        <v>58</v>
      </c>
      <c r="G3" s="84"/>
      <c r="H3" s="96" t="s">
        <v>106</v>
      </c>
      <c r="I3" s="84"/>
    </row>
    <row r="4" spans="1:9" x14ac:dyDescent="0.2">
      <c r="A4" s="88"/>
      <c r="B4" s="24" t="s">
        <v>21</v>
      </c>
      <c r="C4" s="24" t="s">
        <v>22</v>
      </c>
      <c r="D4" s="24" t="s">
        <v>21</v>
      </c>
      <c r="E4" s="24" t="s">
        <v>22</v>
      </c>
      <c r="F4" s="24" t="s">
        <v>21</v>
      </c>
      <c r="G4" s="24" t="s">
        <v>22</v>
      </c>
      <c r="H4" s="24" t="s">
        <v>21</v>
      </c>
      <c r="I4" s="24" t="s">
        <v>22</v>
      </c>
    </row>
    <row r="5" spans="1:9" x14ac:dyDescent="0.2">
      <c r="A5" s="11" t="s">
        <v>107</v>
      </c>
      <c r="B5" s="29">
        <v>6.49</v>
      </c>
      <c r="C5" s="29">
        <v>5.43</v>
      </c>
      <c r="D5" s="29">
        <v>6.34</v>
      </c>
      <c r="E5" s="29">
        <v>5.2</v>
      </c>
      <c r="F5" s="29">
        <v>7.96</v>
      </c>
      <c r="G5" s="29">
        <v>9.16</v>
      </c>
      <c r="H5" s="29">
        <v>6.6</v>
      </c>
      <c r="I5" s="29">
        <v>5.2</v>
      </c>
    </row>
    <row r="6" spans="1:9" x14ac:dyDescent="0.2">
      <c r="A6" s="11" t="s">
        <v>108</v>
      </c>
      <c r="B6" s="29">
        <v>6.15</v>
      </c>
      <c r="C6" s="29">
        <v>5.23</v>
      </c>
      <c r="D6" s="29">
        <v>5.99</v>
      </c>
      <c r="E6" s="29">
        <v>5.15</v>
      </c>
      <c r="F6" s="29">
        <v>8.1300000000000008</v>
      </c>
      <c r="G6" s="29">
        <v>8.74</v>
      </c>
      <c r="H6" s="29">
        <v>6.23</v>
      </c>
      <c r="I6" s="29">
        <v>5.15</v>
      </c>
    </row>
    <row r="7" spans="1:9" x14ac:dyDescent="0.2">
      <c r="A7" s="11" t="s">
        <v>109</v>
      </c>
      <c r="B7" s="29">
        <v>5.97</v>
      </c>
      <c r="C7" s="29">
        <v>4.8499999999999996</v>
      </c>
      <c r="D7" s="29">
        <v>5.9</v>
      </c>
      <c r="E7" s="29">
        <v>4.82</v>
      </c>
      <c r="F7" s="29">
        <v>8.0299999999999994</v>
      </c>
      <c r="G7" s="29">
        <v>7.3</v>
      </c>
      <c r="H7" s="29">
        <v>5.93</v>
      </c>
      <c r="I7" s="29">
        <v>4.72</v>
      </c>
    </row>
    <row r="8" spans="1:9" x14ac:dyDescent="0.2">
      <c r="A8" s="11" t="s">
        <v>110</v>
      </c>
      <c r="B8" s="29">
        <v>5.71</v>
      </c>
      <c r="C8" s="29">
        <v>4.72</v>
      </c>
      <c r="D8" s="29">
        <v>5.69</v>
      </c>
      <c r="E8" s="29">
        <v>4.6399999999999997</v>
      </c>
      <c r="F8" s="29">
        <v>8.25</v>
      </c>
      <c r="G8" s="29">
        <v>6.36</v>
      </c>
      <c r="H8" s="29">
        <v>5.51</v>
      </c>
      <c r="I8" s="29">
        <v>4.68</v>
      </c>
    </row>
    <row r="9" spans="1:9" x14ac:dyDescent="0.2">
      <c r="A9" s="11" t="s">
        <v>111</v>
      </c>
      <c r="B9" s="29">
        <v>5.71</v>
      </c>
      <c r="C9" s="29">
        <v>4.87</v>
      </c>
      <c r="D9" s="29">
        <v>5.65</v>
      </c>
      <c r="E9" s="29">
        <v>4.79</v>
      </c>
      <c r="F9" s="29">
        <v>8.48</v>
      </c>
      <c r="G9" s="29">
        <v>6.56</v>
      </c>
      <c r="H9" s="29">
        <v>5.57</v>
      </c>
      <c r="I9" s="29">
        <v>4.8</v>
      </c>
    </row>
    <row r="10" spans="1:9" x14ac:dyDescent="0.2">
      <c r="A10" s="11" t="s">
        <v>112</v>
      </c>
      <c r="B10" s="29">
        <v>6.04</v>
      </c>
      <c r="C10" s="29">
        <v>4.8600000000000003</v>
      </c>
      <c r="D10" s="29">
        <v>5.87</v>
      </c>
      <c r="E10" s="29">
        <v>4.66</v>
      </c>
      <c r="F10" s="29">
        <v>11</v>
      </c>
      <c r="G10" s="29">
        <v>6.99</v>
      </c>
      <c r="H10" s="29">
        <v>5.73</v>
      </c>
      <c r="I10" s="29">
        <v>4.91</v>
      </c>
    </row>
    <row r="11" spans="1:9" x14ac:dyDescent="0.2">
      <c r="A11" s="11" t="s">
        <v>113</v>
      </c>
      <c r="B11" s="29">
        <v>6.14</v>
      </c>
      <c r="C11" s="29">
        <v>4.71</v>
      </c>
      <c r="D11" s="29">
        <v>6.14</v>
      </c>
      <c r="E11" s="29">
        <v>4.49</v>
      </c>
      <c r="F11" s="29">
        <v>10.7</v>
      </c>
      <c r="G11" s="29">
        <v>6.93</v>
      </c>
      <c r="H11" s="29">
        <v>5.8</v>
      </c>
      <c r="I11" s="29">
        <v>4.7699999999999996</v>
      </c>
    </row>
    <row r="12" spans="1:9" x14ac:dyDescent="0.2">
      <c r="A12" s="11" t="s">
        <v>114</v>
      </c>
      <c r="B12" s="29">
        <v>6.15</v>
      </c>
      <c r="C12" s="30"/>
      <c r="D12" s="29">
        <v>6.02</v>
      </c>
      <c r="E12" s="30"/>
      <c r="F12" s="29">
        <v>9.89</v>
      </c>
      <c r="G12" s="30"/>
      <c r="H12" s="29">
        <v>5.84</v>
      </c>
      <c r="I12" s="30"/>
    </row>
    <row r="13" spans="1:9" x14ac:dyDescent="0.2">
      <c r="A13" s="11" t="s">
        <v>115</v>
      </c>
      <c r="B13" s="29">
        <v>5.89</v>
      </c>
      <c r="C13" s="30"/>
      <c r="D13" s="29">
        <v>5.7</v>
      </c>
      <c r="E13" s="30"/>
      <c r="F13" s="29">
        <v>10.1</v>
      </c>
      <c r="G13" s="30"/>
      <c r="H13" s="29">
        <v>5.55</v>
      </c>
      <c r="I13" s="30"/>
    </row>
    <row r="14" spans="1:9" x14ac:dyDescent="0.2">
      <c r="A14" s="11" t="s">
        <v>116</v>
      </c>
      <c r="B14" s="29">
        <v>5.7</v>
      </c>
      <c r="C14" s="30"/>
      <c r="D14" s="29">
        <v>5.55</v>
      </c>
      <c r="E14" s="30"/>
      <c r="F14" s="29">
        <v>9.5</v>
      </c>
      <c r="G14" s="30"/>
      <c r="H14" s="29">
        <v>5.53</v>
      </c>
      <c r="I14" s="30"/>
    </row>
    <row r="15" spans="1:9" x14ac:dyDescent="0.2">
      <c r="A15" s="11" t="s">
        <v>117</v>
      </c>
      <c r="B15" s="29">
        <v>5.56</v>
      </c>
      <c r="C15" s="30"/>
      <c r="D15" s="29">
        <v>5.5</v>
      </c>
      <c r="E15" s="30"/>
      <c r="F15" s="29">
        <v>7.79</v>
      </c>
      <c r="G15" s="30"/>
      <c r="H15" s="29">
        <v>5.51</v>
      </c>
      <c r="I15" s="30"/>
    </row>
    <row r="16" spans="1:9" x14ac:dyDescent="0.2">
      <c r="A16" s="22" t="s">
        <v>100</v>
      </c>
      <c r="B16" s="31">
        <v>5.33</v>
      </c>
      <c r="C16" s="24"/>
      <c r="D16" s="31">
        <v>5.19</v>
      </c>
      <c r="E16" s="24"/>
      <c r="F16" s="31">
        <v>8.02</v>
      </c>
      <c r="G16" s="24"/>
      <c r="H16" s="31">
        <v>5.29</v>
      </c>
      <c r="I16" s="24"/>
    </row>
    <row r="17" spans="1:9" ht="21.6" customHeight="1" x14ac:dyDescent="0.2">
      <c r="A17" s="82" t="s">
        <v>118</v>
      </c>
      <c r="B17" s="79"/>
      <c r="C17" s="79"/>
      <c r="D17" s="79"/>
      <c r="E17" s="79"/>
      <c r="F17" s="79"/>
      <c r="G17" s="79"/>
      <c r="H17" s="79"/>
      <c r="I17" s="79"/>
    </row>
    <row r="18" spans="1:9" ht="10.9" customHeight="1" x14ac:dyDescent="0.2">
      <c r="A18" s="85" t="s">
        <v>50</v>
      </c>
      <c r="B18" s="79"/>
      <c r="C18" s="79"/>
      <c r="D18" s="79"/>
      <c r="E18" s="79"/>
      <c r="F18" s="79"/>
      <c r="G18" s="79"/>
      <c r="H18" s="79"/>
      <c r="I18" s="79"/>
    </row>
  </sheetData>
  <mergeCells count="8">
    <mergeCell ref="A17:I17"/>
    <mergeCell ref="A18:I18"/>
    <mergeCell ref="A1:I1"/>
    <mergeCell ref="A3:A4"/>
    <mergeCell ref="B3:C3"/>
    <mergeCell ref="D3:E3"/>
    <mergeCell ref="F3:G3"/>
    <mergeCell ref="H3:I3"/>
  </mergeCells>
  <pageMargins left="0.75000000000000011" right="0.75000000000000011" top="0.75000000000000011" bottom="0.75000000000000011" header="0.75000000000000011" footer="0.75000000000000011"/>
  <pageSetup orientation="portrait" horizontalDpi="0" verticalDpi="0"/>
  <headerFooter alignWithMargins="0">
    <oddFooter>&amp;L&amp;C&amp;R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election sqref="A1:I1"/>
    </sheetView>
  </sheetViews>
  <sheetFormatPr defaultRowHeight="12.75" x14ac:dyDescent="0.2"/>
  <cols>
    <col min="1" max="9" width="10.28515625" style="9" customWidth="1"/>
    <col min="10" max="256" width="9.140625" style="9"/>
    <col min="257" max="265" width="10.28515625" style="9" customWidth="1"/>
    <col min="266" max="512" width="9.140625" style="9"/>
    <col min="513" max="521" width="10.28515625" style="9" customWidth="1"/>
    <col min="522" max="768" width="9.140625" style="9"/>
    <col min="769" max="777" width="10.28515625" style="9" customWidth="1"/>
    <col min="778" max="1024" width="9.140625" style="9"/>
    <col min="1025" max="1033" width="10.28515625" style="9" customWidth="1"/>
    <col min="1034" max="1280" width="9.140625" style="9"/>
    <col min="1281" max="1289" width="10.28515625" style="9" customWidth="1"/>
    <col min="1290" max="1536" width="9.140625" style="9"/>
    <col min="1537" max="1545" width="10.28515625" style="9" customWidth="1"/>
    <col min="1546" max="1792" width="9.140625" style="9"/>
    <col min="1793" max="1801" width="10.28515625" style="9" customWidth="1"/>
    <col min="1802" max="2048" width="9.140625" style="9"/>
    <col min="2049" max="2057" width="10.28515625" style="9" customWidth="1"/>
    <col min="2058" max="2304" width="9.140625" style="9"/>
    <col min="2305" max="2313" width="10.28515625" style="9" customWidth="1"/>
    <col min="2314" max="2560" width="9.140625" style="9"/>
    <col min="2561" max="2569" width="10.28515625" style="9" customWidth="1"/>
    <col min="2570" max="2816" width="9.140625" style="9"/>
    <col min="2817" max="2825" width="10.28515625" style="9" customWidth="1"/>
    <col min="2826" max="3072" width="9.140625" style="9"/>
    <col min="3073" max="3081" width="10.28515625" style="9" customWidth="1"/>
    <col min="3082" max="3328" width="9.140625" style="9"/>
    <col min="3329" max="3337" width="10.28515625" style="9" customWidth="1"/>
    <col min="3338" max="3584" width="9.140625" style="9"/>
    <col min="3585" max="3593" width="10.28515625" style="9" customWidth="1"/>
    <col min="3594" max="3840" width="9.140625" style="9"/>
    <col min="3841" max="3849" width="10.28515625" style="9" customWidth="1"/>
    <col min="3850" max="4096" width="9.140625" style="9"/>
    <col min="4097" max="4105" width="10.28515625" style="9" customWidth="1"/>
    <col min="4106" max="4352" width="9.140625" style="9"/>
    <col min="4353" max="4361" width="10.28515625" style="9" customWidth="1"/>
    <col min="4362" max="4608" width="9.140625" style="9"/>
    <col min="4609" max="4617" width="10.28515625" style="9" customWidth="1"/>
    <col min="4618" max="4864" width="9.140625" style="9"/>
    <col min="4865" max="4873" width="10.28515625" style="9" customWidth="1"/>
    <col min="4874" max="5120" width="9.140625" style="9"/>
    <col min="5121" max="5129" width="10.28515625" style="9" customWidth="1"/>
    <col min="5130" max="5376" width="9.140625" style="9"/>
    <col min="5377" max="5385" width="10.28515625" style="9" customWidth="1"/>
    <col min="5386" max="5632" width="9.140625" style="9"/>
    <col min="5633" max="5641" width="10.28515625" style="9" customWidth="1"/>
    <col min="5642" max="5888" width="9.140625" style="9"/>
    <col min="5889" max="5897" width="10.28515625" style="9" customWidth="1"/>
    <col min="5898" max="6144" width="9.140625" style="9"/>
    <col min="6145" max="6153" width="10.28515625" style="9" customWidth="1"/>
    <col min="6154" max="6400" width="9.140625" style="9"/>
    <col min="6401" max="6409" width="10.28515625" style="9" customWidth="1"/>
    <col min="6410" max="6656" width="9.140625" style="9"/>
    <col min="6657" max="6665" width="10.28515625" style="9" customWidth="1"/>
    <col min="6666" max="6912" width="9.140625" style="9"/>
    <col min="6913" max="6921" width="10.28515625" style="9" customWidth="1"/>
    <col min="6922" max="7168" width="9.140625" style="9"/>
    <col min="7169" max="7177" width="10.28515625" style="9" customWidth="1"/>
    <col min="7178" max="7424" width="9.140625" style="9"/>
    <col min="7425" max="7433" width="10.28515625" style="9" customWidth="1"/>
    <col min="7434" max="7680" width="9.140625" style="9"/>
    <col min="7681" max="7689" width="10.28515625" style="9" customWidth="1"/>
    <col min="7690" max="7936" width="9.140625" style="9"/>
    <col min="7937" max="7945" width="10.28515625" style="9" customWidth="1"/>
    <col min="7946" max="8192" width="9.140625" style="9"/>
    <col min="8193" max="8201" width="10.28515625" style="9" customWidth="1"/>
    <col min="8202" max="8448" width="9.140625" style="9"/>
    <col min="8449" max="8457" width="10.28515625" style="9" customWidth="1"/>
    <col min="8458" max="8704" width="9.140625" style="9"/>
    <col min="8705" max="8713" width="10.28515625" style="9" customWidth="1"/>
    <col min="8714" max="8960" width="9.140625" style="9"/>
    <col min="8961" max="8969" width="10.28515625" style="9" customWidth="1"/>
    <col min="8970" max="9216" width="9.140625" style="9"/>
    <col min="9217" max="9225" width="10.28515625" style="9" customWidth="1"/>
    <col min="9226" max="9472" width="9.140625" style="9"/>
    <col min="9473" max="9481" width="10.28515625" style="9" customWidth="1"/>
    <col min="9482" max="9728" width="9.140625" style="9"/>
    <col min="9729" max="9737" width="10.28515625" style="9" customWidth="1"/>
    <col min="9738" max="9984" width="9.140625" style="9"/>
    <col min="9985" max="9993" width="10.28515625" style="9" customWidth="1"/>
    <col min="9994" max="10240" width="9.140625" style="9"/>
    <col min="10241" max="10249" width="10.28515625" style="9" customWidth="1"/>
    <col min="10250" max="10496" width="9.140625" style="9"/>
    <col min="10497" max="10505" width="10.28515625" style="9" customWidth="1"/>
    <col min="10506" max="10752" width="9.140625" style="9"/>
    <col min="10753" max="10761" width="10.28515625" style="9" customWidth="1"/>
    <col min="10762" max="11008" width="9.140625" style="9"/>
    <col min="11009" max="11017" width="10.28515625" style="9" customWidth="1"/>
    <col min="11018" max="11264" width="9.140625" style="9"/>
    <col min="11265" max="11273" width="10.28515625" style="9" customWidth="1"/>
    <col min="11274" max="11520" width="9.140625" style="9"/>
    <col min="11521" max="11529" width="10.28515625" style="9" customWidth="1"/>
    <col min="11530" max="11776" width="9.140625" style="9"/>
    <col min="11777" max="11785" width="10.28515625" style="9" customWidth="1"/>
    <col min="11786" max="12032" width="9.140625" style="9"/>
    <col min="12033" max="12041" width="10.28515625" style="9" customWidth="1"/>
    <col min="12042" max="12288" width="9.140625" style="9"/>
    <col min="12289" max="12297" width="10.28515625" style="9" customWidth="1"/>
    <col min="12298" max="12544" width="9.140625" style="9"/>
    <col min="12545" max="12553" width="10.28515625" style="9" customWidth="1"/>
    <col min="12554" max="12800" width="9.140625" style="9"/>
    <col min="12801" max="12809" width="10.28515625" style="9" customWidth="1"/>
    <col min="12810" max="13056" width="9.140625" style="9"/>
    <col min="13057" max="13065" width="10.28515625" style="9" customWidth="1"/>
    <col min="13066" max="13312" width="9.140625" style="9"/>
    <col min="13313" max="13321" width="10.28515625" style="9" customWidth="1"/>
    <col min="13322" max="13568" width="9.140625" style="9"/>
    <col min="13569" max="13577" width="10.28515625" style="9" customWidth="1"/>
    <col min="13578" max="13824" width="9.140625" style="9"/>
    <col min="13825" max="13833" width="10.28515625" style="9" customWidth="1"/>
    <col min="13834" max="14080" width="9.140625" style="9"/>
    <col min="14081" max="14089" width="10.28515625" style="9" customWidth="1"/>
    <col min="14090" max="14336" width="9.140625" style="9"/>
    <col min="14337" max="14345" width="10.28515625" style="9" customWidth="1"/>
    <col min="14346" max="14592" width="9.140625" style="9"/>
    <col min="14593" max="14601" width="10.28515625" style="9" customWidth="1"/>
    <col min="14602" max="14848" width="9.140625" style="9"/>
    <col min="14849" max="14857" width="10.28515625" style="9" customWidth="1"/>
    <col min="14858" max="15104" width="9.140625" style="9"/>
    <col min="15105" max="15113" width="10.28515625" style="9" customWidth="1"/>
    <col min="15114" max="15360" width="9.140625" style="9"/>
    <col min="15361" max="15369" width="10.28515625" style="9" customWidth="1"/>
    <col min="15370" max="15616" width="9.140625" style="9"/>
    <col min="15617" max="15625" width="10.28515625" style="9" customWidth="1"/>
    <col min="15626" max="15872" width="9.140625" style="9"/>
    <col min="15873" max="15881" width="10.28515625" style="9" customWidth="1"/>
    <col min="15882" max="16128" width="9.140625" style="9"/>
    <col min="16129" max="16137" width="10.28515625" style="9" customWidth="1"/>
    <col min="16138" max="16384" width="9.140625" style="9"/>
  </cols>
  <sheetData>
    <row r="1" spans="1:9" ht="11.45" customHeight="1" x14ac:dyDescent="0.2">
      <c r="A1" s="82" t="s">
        <v>119</v>
      </c>
      <c r="B1" s="79"/>
      <c r="C1" s="79"/>
      <c r="D1" s="79"/>
      <c r="E1" s="79"/>
      <c r="F1" s="79"/>
      <c r="G1" s="79"/>
      <c r="H1" s="79"/>
      <c r="I1" s="79"/>
    </row>
    <row r="2" spans="1:9" ht="0.75" customHeight="1" x14ac:dyDescent="0.2"/>
    <row r="3" spans="1:9" x14ac:dyDescent="0.2">
      <c r="A3" s="95" t="s">
        <v>104</v>
      </c>
      <c r="B3" s="96" t="s">
        <v>120</v>
      </c>
      <c r="C3" s="84"/>
      <c r="D3" s="96" t="s">
        <v>121</v>
      </c>
      <c r="E3" s="84"/>
      <c r="F3" s="96" t="s">
        <v>122</v>
      </c>
      <c r="G3" s="84"/>
      <c r="H3" s="96" t="s">
        <v>123</v>
      </c>
      <c r="I3" s="84"/>
    </row>
    <row r="4" spans="1:9" x14ac:dyDescent="0.2">
      <c r="A4" s="88"/>
      <c r="B4" s="24" t="s">
        <v>21</v>
      </c>
      <c r="C4" s="24" t="s">
        <v>22</v>
      </c>
      <c r="D4" s="24" t="s">
        <v>21</v>
      </c>
      <c r="E4" s="24" t="s">
        <v>22</v>
      </c>
      <c r="F4" s="24" t="s">
        <v>21</v>
      </c>
      <c r="G4" s="24" t="s">
        <v>22</v>
      </c>
      <c r="H4" s="24" t="s">
        <v>21</v>
      </c>
      <c r="I4" s="24" t="s">
        <v>22</v>
      </c>
    </row>
    <row r="5" spans="1:9" x14ac:dyDescent="0.2">
      <c r="A5" s="11" t="s">
        <v>107</v>
      </c>
      <c r="B5" s="29">
        <v>6.94</v>
      </c>
      <c r="C5" s="29">
        <v>5.26</v>
      </c>
      <c r="D5" s="29">
        <v>5.51</v>
      </c>
      <c r="E5" s="29">
        <v>4.91</v>
      </c>
      <c r="F5" s="29">
        <v>6.6</v>
      </c>
      <c r="G5" s="29">
        <v>5.19</v>
      </c>
      <c r="H5" s="29">
        <v>6.99</v>
      </c>
      <c r="I5" s="29">
        <v>5.79</v>
      </c>
    </row>
    <row r="6" spans="1:9" x14ac:dyDescent="0.2">
      <c r="A6" s="11" t="s">
        <v>108</v>
      </c>
      <c r="B6" s="29">
        <v>6.41</v>
      </c>
      <c r="C6" s="29">
        <v>5.21</v>
      </c>
      <c r="D6" s="29">
        <v>5.32</v>
      </c>
      <c r="E6" s="29">
        <v>4.6900000000000004</v>
      </c>
      <c r="F6" s="29">
        <v>6.22</v>
      </c>
      <c r="G6" s="29">
        <v>5.13</v>
      </c>
      <c r="H6" s="29">
        <v>6.61</v>
      </c>
      <c r="I6" s="29">
        <v>6.34</v>
      </c>
    </row>
    <row r="7" spans="1:9" x14ac:dyDescent="0.2">
      <c r="A7" s="11" t="s">
        <v>109</v>
      </c>
      <c r="B7" s="29">
        <v>6.03</v>
      </c>
      <c r="C7" s="29">
        <v>4.57</v>
      </c>
      <c r="D7" s="29">
        <v>5.13</v>
      </c>
      <c r="E7" s="29">
        <v>4.54</v>
      </c>
      <c r="F7" s="29">
        <v>5.89</v>
      </c>
      <c r="G7" s="29">
        <v>4.6900000000000004</v>
      </c>
      <c r="H7" s="29">
        <v>6.4</v>
      </c>
      <c r="I7" s="29">
        <v>6</v>
      </c>
    </row>
    <row r="8" spans="1:9" x14ac:dyDescent="0.2">
      <c r="A8" s="11" t="s">
        <v>110</v>
      </c>
      <c r="B8" s="29">
        <v>5.58</v>
      </c>
      <c r="C8" s="29">
        <v>4.3499999999999996</v>
      </c>
      <c r="D8" s="29">
        <v>4.9400000000000004</v>
      </c>
      <c r="E8" s="29">
        <v>4.3099999999999996</v>
      </c>
      <c r="F8" s="29">
        <v>5.49</v>
      </c>
      <c r="G8" s="29">
        <v>4.63</v>
      </c>
      <c r="H8" s="29">
        <v>6.3</v>
      </c>
      <c r="I8" s="29">
        <v>5.49</v>
      </c>
    </row>
    <row r="9" spans="1:9" x14ac:dyDescent="0.2">
      <c r="A9" s="11" t="s">
        <v>111</v>
      </c>
      <c r="B9" s="29">
        <v>5.48</v>
      </c>
      <c r="C9" s="29">
        <v>4.46</v>
      </c>
      <c r="D9" s="29">
        <v>4.95</v>
      </c>
      <c r="E9" s="29">
        <v>4.55</v>
      </c>
      <c r="F9" s="29">
        <v>5.53</v>
      </c>
      <c r="G9" s="29">
        <v>4.74</v>
      </c>
      <c r="H9" s="29">
        <v>6.15</v>
      </c>
      <c r="I9" s="29">
        <v>5.62</v>
      </c>
    </row>
    <row r="10" spans="1:9" x14ac:dyDescent="0.2">
      <c r="A10" s="11" t="s">
        <v>112</v>
      </c>
      <c r="B10" s="29">
        <v>5.66</v>
      </c>
      <c r="C10" s="29">
        <v>4.3</v>
      </c>
      <c r="D10" s="29">
        <v>5.23</v>
      </c>
      <c r="E10" s="29">
        <v>4.37</v>
      </c>
      <c r="F10" s="29">
        <v>5.69</v>
      </c>
      <c r="G10" s="29">
        <v>4.88</v>
      </c>
      <c r="H10" s="29">
        <v>6.51</v>
      </c>
      <c r="I10" s="29">
        <v>5.44</v>
      </c>
    </row>
    <row r="11" spans="1:9" x14ac:dyDescent="0.2">
      <c r="A11" s="11" t="s">
        <v>113</v>
      </c>
      <c r="B11" s="29">
        <v>6.08</v>
      </c>
      <c r="C11" s="29">
        <v>4.33</v>
      </c>
      <c r="D11" s="29">
        <v>5.64</v>
      </c>
      <c r="E11" s="29">
        <v>4.5199999999999996</v>
      </c>
      <c r="F11" s="29">
        <v>5.77</v>
      </c>
      <c r="G11" s="29">
        <v>4.76</v>
      </c>
      <c r="H11" s="29">
        <v>6.6</v>
      </c>
      <c r="I11" s="29">
        <v>5.37</v>
      </c>
    </row>
    <row r="12" spans="1:9" x14ac:dyDescent="0.2">
      <c r="A12" s="11" t="s">
        <v>114</v>
      </c>
      <c r="B12" s="29">
        <v>5.95</v>
      </c>
      <c r="C12" s="30"/>
      <c r="D12" s="29">
        <v>5.67</v>
      </c>
      <c r="E12" s="30"/>
      <c r="F12" s="29">
        <v>5.82</v>
      </c>
      <c r="G12" s="30"/>
      <c r="H12" s="29">
        <v>6.39</v>
      </c>
      <c r="I12" s="30"/>
    </row>
    <row r="13" spans="1:9" x14ac:dyDescent="0.2">
      <c r="A13" s="11" t="s">
        <v>115</v>
      </c>
      <c r="B13" s="29">
        <v>5.54</v>
      </c>
      <c r="C13" s="30"/>
      <c r="D13" s="29">
        <v>5.48</v>
      </c>
      <c r="E13" s="30"/>
      <c r="F13" s="29">
        <v>5.53</v>
      </c>
      <c r="G13" s="30"/>
      <c r="H13" s="29">
        <v>6.34</v>
      </c>
      <c r="I13" s="30"/>
    </row>
    <row r="14" spans="1:9" x14ac:dyDescent="0.2">
      <c r="A14" s="11" t="s">
        <v>116</v>
      </c>
      <c r="B14" s="29">
        <v>5.38</v>
      </c>
      <c r="C14" s="30"/>
      <c r="D14" s="29">
        <v>5.13</v>
      </c>
      <c r="E14" s="30"/>
      <c r="F14" s="29">
        <v>5.52</v>
      </c>
      <c r="G14" s="30"/>
      <c r="H14" s="29">
        <v>6.25</v>
      </c>
      <c r="I14" s="30"/>
    </row>
    <row r="15" spans="1:9" x14ac:dyDescent="0.2">
      <c r="A15" s="11" t="s">
        <v>117</v>
      </c>
      <c r="B15" s="29">
        <v>5.36</v>
      </c>
      <c r="C15" s="30"/>
      <c r="D15" s="29">
        <v>4.9400000000000004</v>
      </c>
      <c r="E15" s="30"/>
      <c r="F15" s="29">
        <v>5.5</v>
      </c>
      <c r="G15" s="30"/>
      <c r="H15" s="29">
        <v>6.26</v>
      </c>
      <c r="I15" s="30"/>
    </row>
    <row r="16" spans="1:9" x14ac:dyDescent="0.2">
      <c r="A16" s="22" t="s">
        <v>100</v>
      </c>
      <c r="B16" s="31">
        <v>5.08</v>
      </c>
      <c r="C16" s="24"/>
      <c r="D16" s="31">
        <v>5.04</v>
      </c>
      <c r="E16" s="24"/>
      <c r="F16" s="31">
        <v>5.28</v>
      </c>
      <c r="G16" s="24"/>
      <c r="H16" s="31">
        <v>5.77</v>
      </c>
      <c r="I16" s="24"/>
    </row>
    <row r="17" spans="1:9" ht="14.45" customHeight="1" x14ac:dyDescent="0.2">
      <c r="A17" s="82" t="s">
        <v>118</v>
      </c>
      <c r="B17" s="79"/>
      <c r="C17" s="79"/>
      <c r="D17" s="79"/>
      <c r="E17" s="79"/>
      <c r="F17" s="79"/>
      <c r="G17" s="79"/>
      <c r="H17" s="79"/>
      <c r="I17" s="79"/>
    </row>
    <row r="18" spans="1:9" ht="10.9" customHeight="1" x14ac:dyDescent="0.2">
      <c r="A18" s="85" t="s">
        <v>50</v>
      </c>
      <c r="B18" s="79"/>
      <c r="C18" s="79"/>
      <c r="D18" s="79"/>
      <c r="E18" s="79"/>
      <c r="F18" s="79"/>
      <c r="G18" s="79"/>
      <c r="H18" s="79"/>
      <c r="I18" s="79"/>
    </row>
  </sheetData>
  <mergeCells count="8">
    <mergeCell ref="A17:I17"/>
    <mergeCell ref="A18:I18"/>
    <mergeCell ref="A1:I1"/>
    <mergeCell ref="A3:A4"/>
    <mergeCell ref="B3:C3"/>
    <mergeCell ref="D3:E3"/>
    <mergeCell ref="F3:G3"/>
    <mergeCell ref="H3:I3"/>
  </mergeCells>
  <pageMargins left="0.75000000000000011" right="0.75000000000000011" top="0.75000000000000011" bottom="0.75000000000000011" header="0.75000000000000011" footer="0.75000000000000011"/>
  <pageSetup orientation="portrait" horizontalDpi="0" verticalDpi="0"/>
  <headerFooter alignWithMargins="0">
    <oddFooter>&amp;L&amp;C&amp;R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election sqref="A1:I1"/>
    </sheetView>
  </sheetViews>
  <sheetFormatPr defaultRowHeight="12.75" x14ac:dyDescent="0.2"/>
  <cols>
    <col min="1" max="1" width="10.85546875" style="9" customWidth="1"/>
    <col min="2" max="8" width="10.28515625" style="9" customWidth="1"/>
    <col min="9" max="9" width="10.140625" style="9" customWidth="1"/>
    <col min="10" max="10" width="0" style="9" hidden="1" customWidth="1"/>
    <col min="11" max="256" width="9.140625" style="9"/>
    <col min="257" max="257" width="10.85546875" style="9" customWidth="1"/>
    <col min="258" max="264" width="10.28515625" style="9" customWidth="1"/>
    <col min="265" max="265" width="10.140625" style="9" customWidth="1"/>
    <col min="266" max="266" width="0" style="9" hidden="1" customWidth="1"/>
    <col min="267" max="512" width="9.140625" style="9"/>
    <col min="513" max="513" width="10.85546875" style="9" customWidth="1"/>
    <col min="514" max="520" width="10.28515625" style="9" customWidth="1"/>
    <col min="521" max="521" width="10.140625" style="9" customWidth="1"/>
    <col min="522" max="522" width="0" style="9" hidden="1" customWidth="1"/>
    <col min="523" max="768" width="9.140625" style="9"/>
    <col min="769" max="769" width="10.85546875" style="9" customWidth="1"/>
    <col min="770" max="776" width="10.28515625" style="9" customWidth="1"/>
    <col min="777" max="777" width="10.140625" style="9" customWidth="1"/>
    <col min="778" max="778" width="0" style="9" hidden="1" customWidth="1"/>
    <col min="779" max="1024" width="9.140625" style="9"/>
    <col min="1025" max="1025" width="10.85546875" style="9" customWidth="1"/>
    <col min="1026" max="1032" width="10.28515625" style="9" customWidth="1"/>
    <col min="1033" max="1033" width="10.140625" style="9" customWidth="1"/>
    <col min="1034" max="1034" width="0" style="9" hidden="1" customWidth="1"/>
    <col min="1035" max="1280" width="9.140625" style="9"/>
    <col min="1281" max="1281" width="10.85546875" style="9" customWidth="1"/>
    <col min="1282" max="1288" width="10.28515625" style="9" customWidth="1"/>
    <col min="1289" max="1289" width="10.140625" style="9" customWidth="1"/>
    <col min="1290" max="1290" width="0" style="9" hidden="1" customWidth="1"/>
    <col min="1291" max="1536" width="9.140625" style="9"/>
    <col min="1537" max="1537" width="10.85546875" style="9" customWidth="1"/>
    <col min="1538" max="1544" width="10.28515625" style="9" customWidth="1"/>
    <col min="1545" max="1545" width="10.140625" style="9" customWidth="1"/>
    <col min="1546" max="1546" width="0" style="9" hidden="1" customWidth="1"/>
    <col min="1547" max="1792" width="9.140625" style="9"/>
    <col min="1793" max="1793" width="10.85546875" style="9" customWidth="1"/>
    <col min="1794" max="1800" width="10.28515625" style="9" customWidth="1"/>
    <col min="1801" max="1801" width="10.140625" style="9" customWidth="1"/>
    <col min="1802" max="1802" width="0" style="9" hidden="1" customWidth="1"/>
    <col min="1803" max="2048" width="9.140625" style="9"/>
    <col min="2049" max="2049" width="10.85546875" style="9" customWidth="1"/>
    <col min="2050" max="2056" width="10.28515625" style="9" customWidth="1"/>
    <col min="2057" max="2057" width="10.140625" style="9" customWidth="1"/>
    <col min="2058" max="2058" width="0" style="9" hidden="1" customWidth="1"/>
    <col min="2059" max="2304" width="9.140625" style="9"/>
    <col min="2305" max="2305" width="10.85546875" style="9" customWidth="1"/>
    <col min="2306" max="2312" width="10.28515625" style="9" customWidth="1"/>
    <col min="2313" max="2313" width="10.140625" style="9" customWidth="1"/>
    <col min="2314" max="2314" width="0" style="9" hidden="1" customWidth="1"/>
    <col min="2315" max="2560" width="9.140625" style="9"/>
    <col min="2561" max="2561" width="10.85546875" style="9" customWidth="1"/>
    <col min="2562" max="2568" width="10.28515625" style="9" customWidth="1"/>
    <col min="2569" max="2569" width="10.140625" style="9" customWidth="1"/>
    <col min="2570" max="2570" width="0" style="9" hidden="1" customWidth="1"/>
    <col min="2571" max="2816" width="9.140625" style="9"/>
    <col min="2817" max="2817" width="10.85546875" style="9" customWidth="1"/>
    <col min="2818" max="2824" width="10.28515625" style="9" customWidth="1"/>
    <col min="2825" max="2825" width="10.140625" style="9" customWidth="1"/>
    <col min="2826" max="2826" width="0" style="9" hidden="1" customWidth="1"/>
    <col min="2827" max="3072" width="9.140625" style="9"/>
    <col min="3073" max="3073" width="10.85546875" style="9" customWidth="1"/>
    <col min="3074" max="3080" width="10.28515625" style="9" customWidth="1"/>
    <col min="3081" max="3081" width="10.140625" style="9" customWidth="1"/>
    <col min="3082" max="3082" width="0" style="9" hidden="1" customWidth="1"/>
    <col min="3083" max="3328" width="9.140625" style="9"/>
    <col min="3329" max="3329" width="10.85546875" style="9" customWidth="1"/>
    <col min="3330" max="3336" width="10.28515625" style="9" customWidth="1"/>
    <col min="3337" max="3337" width="10.140625" style="9" customWidth="1"/>
    <col min="3338" max="3338" width="0" style="9" hidden="1" customWidth="1"/>
    <col min="3339" max="3584" width="9.140625" style="9"/>
    <col min="3585" max="3585" width="10.85546875" style="9" customWidth="1"/>
    <col min="3586" max="3592" width="10.28515625" style="9" customWidth="1"/>
    <col min="3593" max="3593" width="10.140625" style="9" customWidth="1"/>
    <col min="3594" max="3594" width="0" style="9" hidden="1" customWidth="1"/>
    <col min="3595" max="3840" width="9.140625" style="9"/>
    <col min="3841" max="3841" width="10.85546875" style="9" customWidth="1"/>
    <col min="3842" max="3848" width="10.28515625" style="9" customWidth="1"/>
    <col min="3849" max="3849" width="10.140625" style="9" customWidth="1"/>
    <col min="3850" max="3850" width="0" style="9" hidden="1" customWidth="1"/>
    <col min="3851" max="4096" width="9.140625" style="9"/>
    <col min="4097" max="4097" width="10.85546875" style="9" customWidth="1"/>
    <col min="4098" max="4104" width="10.28515625" style="9" customWidth="1"/>
    <col min="4105" max="4105" width="10.140625" style="9" customWidth="1"/>
    <col min="4106" max="4106" width="0" style="9" hidden="1" customWidth="1"/>
    <col min="4107" max="4352" width="9.140625" style="9"/>
    <col min="4353" max="4353" width="10.85546875" style="9" customWidth="1"/>
    <col min="4354" max="4360" width="10.28515625" style="9" customWidth="1"/>
    <col min="4361" max="4361" width="10.140625" style="9" customWidth="1"/>
    <col min="4362" max="4362" width="0" style="9" hidden="1" customWidth="1"/>
    <col min="4363" max="4608" width="9.140625" style="9"/>
    <col min="4609" max="4609" width="10.85546875" style="9" customWidth="1"/>
    <col min="4610" max="4616" width="10.28515625" style="9" customWidth="1"/>
    <col min="4617" max="4617" width="10.140625" style="9" customWidth="1"/>
    <col min="4618" max="4618" width="0" style="9" hidden="1" customWidth="1"/>
    <col min="4619" max="4864" width="9.140625" style="9"/>
    <col min="4865" max="4865" width="10.85546875" style="9" customWidth="1"/>
    <col min="4866" max="4872" width="10.28515625" style="9" customWidth="1"/>
    <col min="4873" max="4873" width="10.140625" style="9" customWidth="1"/>
    <col min="4874" max="4874" width="0" style="9" hidden="1" customWidth="1"/>
    <col min="4875" max="5120" width="9.140625" style="9"/>
    <col min="5121" max="5121" width="10.85546875" style="9" customWidth="1"/>
    <col min="5122" max="5128" width="10.28515625" style="9" customWidth="1"/>
    <col min="5129" max="5129" width="10.140625" style="9" customWidth="1"/>
    <col min="5130" max="5130" width="0" style="9" hidden="1" customWidth="1"/>
    <col min="5131" max="5376" width="9.140625" style="9"/>
    <col min="5377" max="5377" width="10.85546875" style="9" customWidth="1"/>
    <col min="5378" max="5384" width="10.28515625" style="9" customWidth="1"/>
    <col min="5385" max="5385" width="10.140625" style="9" customWidth="1"/>
    <col min="5386" max="5386" width="0" style="9" hidden="1" customWidth="1"/>
    <col min="5387" max="5632" width="9.140625" style="9"/>
    <col min="5633" max="5633" width="10.85546875" style="9" customWidth="1"/>
    <col min="5634" max="5640" width="10.28515625" style="9" customWidth="1"/>
    <col min="5641" max="5641" width="10.140625" style="9" customWidth="1"/>
    <col min="5642" max="5642" width="0" style="9" hidden="1" customWidth="1"/>
    <col min="5643" max="5888" width="9.140625" style="9"/>
    <col min="5889" max="5889" width="10.85546875" style="9" customWidth="1"/>
    <col min="5890" max="5896" width="10.28515625" style="9" customWidth="1"/>
    <col min="5897" max="5897" width="10.140625" style="9" customWidth="1"/>
    <col min="5898" max="5898" width="0" style="9" hidden="1" customWidth="1"/>
    <col min="5899" max="6144" width="9.140625" style="9"/>
    <col min="6145" max="6145" width="10.85546875" style="9" customWidth="1"/>
    <col min="6146" max="6152" width="10.28515625" style="9" customWidth="1"/>
    <col min="6153" max="6153" width="10.140625" style="9" customWidth="1"/>
    <col min="6154" max="6154" width="0" style="9" hidden="1" customWidth="1"/>
    <col min="6155" max="6400" width="9.140625" style="9"/>
    <col min="6401" max="6401" width="10.85546875" style="9" customWidth="1"/>
    <col min="6402" max="6408" width="10.28515625" style="9" customWidth="1"/>
    <col min="6409" max="6409" width="10.140625" style="9" customWidth="1"/>
    <col min="6410" max="6410" width="0" style="9" hidden="1" customWidth="1"/>
    <col min="6411" max="6656" width="9.140625" style="9"/>
    <col min="6657" max="6657" width="10.85546875" style="9" customWidth="1"/>
    <col min="6658" max="6664" width="10.28515625" style="9" customWidth="1"/>
    <col min="6665" max="6665" width="10.140625" style="9" customWidth="1"/>
    <col min="6666" max="6666" width="0" style="9" hidden="1" customWidth="1"/>
    <col min="6667" max="6912" width="9.140625" style="9"/>
    <col min="6913" max="6913" width="10.85546875" style="9" customWidth="1"/>
    <col min="6914" max="6920" width="10.28515625" style="9" customWidth="1"/>
    <col min="6921" max="6921" width="10.140625" style="9" customWidth="1"/>
    <col min="6922" max="6922" width="0" style="9" hidden="1" customWidth="1"/>
    <col min="6923" max="7168" width="9.140625" style="9"/>
    <col min="7169" max="7169" width="10.85546875" style="9" customWidth="1"/>
    <col min="7170" max="7176" width="10.28515625" style="9" customWidth="1"/>
    <col min="7177" max="7177" width="10.140625" style="9" customWidth="1"/>
    <col min="7178" max="7178" width="0" style="9" hidden="1" customWidth="1"/>
    <col min="7179" max="7424" width="9.140625" style="9"/>
    <col min="7425" max="7425" width="10.85546875" style="9" customWidth="1"/>
    <col min="7426" max="7432" width="10.28515625" style="9" customWidth="1"/>
    <col min="7433" max="7433" width="10.140625" style="9" customWidth="1"/>
    <col min="7434" max="7434" width="0" style="9" hidden="1" customWidth="1"/>
    <col min="7435" max="7680" width="9.140625" style="9"/>
    <col min="7681" max="7681" width="10.85546875" style="9" customWidth="1"/>
    <col min="7682" max="7688" width="10.28515625" style="9" customWidth="1"/>
    <col min="7689" max="7689" width="10.140625" style="9" customWidth="1"/>
    <col min="7690" max="7690" width="0" style="9" hidden="1" customWidth="1"/>
    <col min="7691" max="7936" width="9.140625" style="9"/>
    <col min="7937" max="7937" width="10.85546875" style="9" customWidth="1"/>
    <col min="7938" max="7944" width="10.28515625" style="9" customWidth="1"/>
    <col min="7945" max="7945" width="10.140625" style="9" customWidth="1"/>
    <col min="7946" max="7946" width="0" style="9" hidden="1" customWidth="1"/>
    <col min="7947" max="8192" width="9.140625" style="9"/>
    <col min="8193" max="8193" width="10.85546875" style="9" customWidth="1"/>
    <col min="8194" max="8200" width="10.28515625" style="9" customWidth="1"/>
    <col min="8201" max="8201" width="10.140625" style="9" customWidth="1"/>
    <col min="8202" max="8202" width="0" style="9" hidden="1" customWidth="1"/>
    <col min="8203" max="8448" width="9.140625" style="9"/>
    <col min="8449" max="8449" width="10.85546875" style="9" customWidth="1"/>
    <col min="8450" max="8456" width="10.28515625" style="9" customWidth="1"/>
    <col min="8457" max="8457" width="10.140625" style="9" customWidth="1"/>
    <col min="8458" max="8458" width="0" style="9" hidden="1" customWidth="1"/>
    <col min="8459" max="8704" width="9.140625" style="9"/>
    <col min="8705" max="8705" width="10.85546875" style="9" customWidth="1"/>
    <col min="8706" max="8712" width="10.28515625" style="9" customWidth="1"/>
    <col min="8713" max="8713" width="10.140625" style="9" customWidth="1"/>
    <col min="8714" max="8714" width="0" style="9" hidden="1" customWidth="1"/>
    <col min="8715" max="8960" width="9.140625" style="9"/>
    <col min="8961" max="8961" width="10.85546875" style="9" customWidth="1"/>
    <col min="8962" max="8968" width="10.28515625" style="9" customWidth="1"/>
    <col min="8969" max="8969" width="10.140625" style="9" customWidth="1"/>
    <col min="8970" max="8970" width="0" style="9" hidden="1" customWidth="1"/>
    <col min="8971" max="9216" width="9.140625" style="9"/>
    <col min="9217" max="9217" width="10.85546875" style="9" customWidth="1"/>
    <col min="9218" max="9224" width="10.28515625" style="9" customWidth="1"/>
    <col min="9225" max="9225" width="10.140625" style="9" customWidth="1"/>
    <col min="9226" max="9226" width="0" style="9" hidden="1" customWidth="1"/>
    <col min="9227" max="9472" width="9.140625" style="9"/>
    <col min="9473" max="9473" width="10.85546875" style="9" customWidth="1"/>
    <col min="9474" max="9480" width="10.28515625" style="9" customWidth="1"/>
    <col min="9481" max="9481" width="10.140625" style="9" customWidth="1"/>
    <col min="9482" max="9482" width="0" style="9" hidden="1" customWidth="1"/>
    <col min="9483" max="9728" width="9.140625" style="9"/>
    <col min="9729" max="9729" width="10.85546875" style="9" customWidth="1"/>
    <col min="9730" max="9736" width="10.28515625" style="9" customWidth="1"/>
    <col min="9737" max="9737" width="10.140625" style="9" customWidth="1"/>
    <col min="9738" max="9738" width="0" style="9" hidden="1" customWidth="1"/>
    <col min="9739" max="9984" width="9.140625" style="9"/>
    <col min="9985" max="9985" width="10.85546875" style="9" customWidth="1"/>
    <col min="9986" max="9992" width="10.28515625" style="9" customWidth="1"/>
    <col min="9993" max="9993" width="10.140625" style="9" customWidth="1"/>
    <col min="9994" max="9994" width="0" style="9" hidden="1" customWidth="1"/>
    <col min="9995" max="10240" width="9.140625" style="9"/>
    <col min="10241" max="10241" width="10.85546875" style="9" customWidth="1"/>
    <col min="10242" max="10248" width="10.28515625" style="9" customWidth="1"/>
    <col min="10249" max="10249" width="10.140625" style="9" customWidth="1"/>
    <col min="10250" max="10250" width="0" style="9" hidden="1" customWidth="1"/>
    <col min="10251" max="10496" width="9.140625" style="9"/>
    <col min="10497" max="10497" width="10.85546875" style="9" customWidth="1"/>
    <col min="10498" max="10504" width="10.28515625" style="9" customWidth="1"/>
    <col min="10505" max="10505" width="10.140625" style="9" customWidth="1"/>
    <col min="10506" max="10506" width="0" style="9" hidden="1" customWidth="1"/>
    <col min="10507" max="10752" width="9.140625" style="9"/>
    <col min="10753" max="10753" width="10.85546875" style="9" customWidth="1"/>
    <col min="10754" max="10760" width="10.28515625" style="9" customWidth="1"/>
    <col min="10761" max="10761" width="10.140625" style="9" customWidth="1"/>
    <col min="10762" max="10762" width="0" style="9" hidden="1" customWidth="1"/>
    <col min="10763" max="11008" width="9.140625" style="9"/>
    <col min="11009" max="11009" width="10.85546875" style="9" customWidth="1"/>
    <col min="11010" max="11016" width="10.28515625" style="9" customWidth="1"/>
    <col min="11017" max="11017" width="10.140625" style="9" customWidth="1"/>
    <col min="11018" max="11018" width="0" style="9" hidden="1" customWidth="1"/>
    <col min="11019" max="11264" width="9.140625" style="9"/>
    <col min="11265" max="11265" width="10.85546875" style="9" customWidth="1"/>
    <col min="11266" max="11272" width="10.28515625" style="9" customWidth="1"/>
    <col min="11273" max="11273" width="10.140625" style="9" customWidth="1"/>
    <col min="11274" max="11274" width="0" style="9" hidden="1" customWidth="1"/>
    <col min="11275" max="11520" width="9.140625" style="9"/>
    <col min="11521" max="11521" width="10.85546875" style="9" customWidth="1"/>
    <col min="11522" max="11528" width="10.28515625" style="9" customWidth="1"/>
    <col min="11529" max="11529" width="10.140625" style="9" customWidth="1"/>
    <col min="11530" max="11530" width="0" style="9" hidden="1" customWidth="1"/>
    <col min="11531" max="11776" width="9.140625" style="9"/>
    <col min="11777" max="11777" width="10.85546875" style="9" customWidth="1"/>
    <col min="11778" max="11784" width="10.28515625" style="9" customWidth="1"/>
    <col min="11785" max="11785" width="10.140625" style="9" customWidth="1"/>
    <col min="11786" max="11786" width="0" style="9" hidden="1" customWidth="1"/>
    <col min="11787" max="12032" width="9.140625" style="9"/>
    <col min="12033" max="12033" width="10.85546875" style="9" customWidth="1"/>
    <col min="12034" max="12040" width="10.28515625" style="9" customWidth="1"/>
    <col min="12041" max="12041" width="10.140625" style="9" customWidth="1"/>
    <col min="12042" max="12042" width="0" style="9" hidden="1" customWidth="1"/>
    <col min="12043" max="12288" width="9.140625" style="9"/>
    <col min="12289" max="12289" width="10.85546875" style="9" customWidth="1"/>
    <col min="12290" max="12296" width="10.28515625" style="9" customWidth="1"/>
    <col min="12297" max="12297" width="10.140625" style="9" customWidth="1"/>
    <col min="12298" max="12298" width="0" style="9" hidden="1" customWidth="1"/>
    <col min="12299" max="12544" width="9.140625" style="9"/>
    <col min="12545" max="12545" width="10.85546875" style="9" customWidth="1"/>
    <col min="12546" max="12552" width="10.28515625" style="9" customWidth="1"/>
    <col min="12553" max="12553" width="10.140625" style="9" customWidth="1"/>
    <col min="12554" max="12554" width="0" style="9" hidden="1" customWidth="1"/>
    <col min="12555" max="12800" width="9.140625" style="9"/>
    <col min="12801" max="12801" width="10.85546875" style="9" customWidth="1"/>
    <col min="12802" max="12808" width="10.28515625" style="9" customWidth="1"/>
    <col min="12809" max="12809" width="10.140625" style="9" customWidth="1"/>
    <col min="12810" max="12810" width="0" style="9" hidden="1" customWidth="1"/>
    <col min="12811" max="13056" width="9.140625" style="9"/>
    <col min="13057" max="13057" width="10.85546875" style="9" customWidth="1"/>
    <col min="13058" max="13064" width="10.28515625" style="9" customWidth="1"/>
    <col min="13065" max="13065" width="10.140625" style="9" customWidth="1"/>
    <col min="13066" max="13066" width="0" style="9" hidden="1" customWidth="1"/>
    <col min="13067" max="13312" width="9.140625" style="9"/>
    <col min="13313" max="13313" width="10.85546875" style="9" customWidth="1"/>
    <col min="13314" max="13320" width="10.28515625" style="9" customWidth="1"/>
    <col min="13321" max="13321" width="10.140625" style="9" customWidth="1"/>
    <col min="13322" max="13322" width="0" style="9" hidden="1" customWidth="1"/>
    <col min="13323" max="13568" width="9.140625" style="9"/>
    <col min="13569" max="13569" width="10.85546875" style="9" customWidth="1"/>
    <col min="13570" max="13576" width="10.28515625" style="9" customWidth="1"/>
    <col min="13577" max="13577" width="10.140625" style="9" customWidth="1"/>
    <col min="13578" max="13578" width="0" style="9" hidden="1" customWidth="1"/>
    <col min="13579" max="13824" width="9.140625" style="9"/>
    <col min="13825" max="13825" width="10.85546875" style="9" customWidth="1"/>
    <col min="13826" max="13832" width="10.28515625" style="9" customWidth="1"/>
    <col min="13833" max="13833" width="10.140625" style="9" customWidth="1"/>
    <col min="13834" max="13834" width="0" style="9" hidden="1" customWidth="1"/>
    <col min="13835" max="14080" width="9.140625" style="9"/>
    <col min="14081" max="14081" width="10.85546875" style="9" customWidth="1"/>
    <col min="14082" max="14088" width="10.28515625" style="9" customWidth="1"/>
    <col min="14089" max="14089" width="10.140625" style="9" customWidth="1"/>
    <col min="14090" max="14090" width="0" style="9" hidden="1" customWidth="1"/>
    <col min="14091" max="14336" width="9.140625" style="9"/>
    <col min="14337" max="14337" width="10.85546875" style="9" customWidth="1"/>
    <col min="14338" max="14344" width="10.28515625" style="9" customWidth="1"/>
    <col min="14345" max="14345" width="10.140625" style="9" customWidth="1"/>
    <col min="14346" max="14346" width="0" style="9" hidden="1" customWidth="1"/>
    <col min="14347" max="14592" width="9.140625" style="9"/>
    <col min="14593" max="14593" width="10.85546875" style="9" customWidth="1"/>
    <col min="14594" max="14600" width="10.28515625" style="9" customWidth="1"/>
    <col min="14601" max="14601" width="10.140625" style="9" customWidth="1"/>
    <col min="14602" max="14602" width="0" style="9" hidden="1" customWidth="1"/>
    <col min="14603" max="14848" width="9.140625" style="9"/>
    <col min="14849" max="14849" width="10.85546875" style="9" customWidth="1"/>
    <col min="14850" max="14856" width="10.28515625" style="9" customWidth="1"/>
    <col min="14857" max="14857" width="10.140625" style="9" customWidth="1"/>
    <col min="14858" max="14858" width="0" style="9" hidden="1" customWidth="1"/>
    <col min="14859" max="15104" width="9.140625" style="9"/>
    <col min="15105" max="15105" width="10.85546875" style="9" customWidth="1"/>
    <col min="15106" max="15112" width="10.28515625" style="9" customWidth="1"/>
    <col min="15113" max="15113" width="10.140625" style="9" customWidth="1"/>
    <col min="15114" max="15114" width="0" style="9" hidden="1" customWidth="1"/>
    <col min="15115" max="15360" width="9.140625" style="9"/>
    <col min="15361" max="15361" width="10.85546875" style="9" customWidth="1"/>
    <col min="15362" max="15368" width="10.28515625" style="9" customWidth="1"/>
    <col min="15369" max="15369" width="10.140625" style="9" customWidth="1"/>
    <col min="15370" max="15370" width="0" style="9" hidden="1" customWidth="1"/>
    <col min="15371" max="15616" width="9.140625" style="9"/>
    <col min="15617" max="15617" width="10.85546875" style="9" customWidth="1"/>
    <col min="15618" max="15624" width="10.28515625" style="9" customWidth="1"/>
    <col min="15625" max="15625" width="10.140625" style="9" customWidth="1"/>
    <col min="15626" max="15626" width="0" style="9" hidden="1" customWidth="1"/>
    <col min="15627" max="15872" width="9.140625" style="9"/>
    <col min="15873" max="15873" width="10.85546875" style="9" customWidth="1"/>
    <col min="15874" max="15880" width="10.28515625" style="9" customWidth="1"/>
    <col min="15881" max="15881" width="10.140625" style="9" customWidth="1"/>
    <col min="15882" max="15882" width="0" style="9" hidden="1" customWidth="1"/>
    <col min="15883" max="16128" width="9.140625" style="9"/>
    <col min="16129" max="16129" width="10.85546875" style="9" customWidth="1"/>
    <col min="16130" max="16136" width="10.28515625" style="9" customWidth="1"/>
    <col min="16137" max="16137" width="10.140625" style="9" customWidth="1"/>
    <col min="16138" max="16138" width="0" style="9" hidden="1" customWidth="1"/>
    <col min="16139" max="16384" width="9.140625" style="9"/>
  </cols>
  <sheetData>
    <row r="1" spans="1:9" ht="11.45" customHeight="1" x14ac:dyDescent="0.2">
      <c r="A1" s="82" t="s">
        <v>124</v>
      </c>
      <c r="B1" s="79"/>
      <c r="C1" s="79"/>
      <c r="D1" s="79"/>
      <c r="E1" s="79"/>
      <c r="F1" s="79"/>
      <c r="G1" s="79"/>
      <c r="H1" s="79"/>
      <c r="I1" s="79"/>
    </row>
    <row r="2" spans="1:9" ht="43.15" customHeight="1" x14ac:dyDescent="0.2">
      <c r="A2" s="87" t="s">
        <v>104</v>
      </c>
      <c r="B2" s="97" t="s">
        <v>125</v>
      </c>
      <c r="C2" s="84"/>
      <c r="D2" s="97" t="s">
        <v>126</v>
      </c>
      <c r="E2" s="84"/>
      <c r="F2" s="97" t="s">
        <v>127</v>
      </c>
      <c r="G2" s="84"/>
      <c r="H2" s="97" t="s">
        <v>128</v>
      </c>
      <c r="I2" s="84"/>
    </row>
    <row r="3" spans="1:9" ht="10.9" customHeight="1" x14ac:dyDescent="0.2">
      <c r="A3" s="88"/>
      <c r="B3" s="32" t="s">
        <v>21</v>
      </c>
      <c r="C3" s="32" t="s">
        <v>22</v>
      </c>
      <c r="D3" s="32" t="s">
        <v>21</v>
      </c>
      <c r="E3" s="32" t="s">
        <v>22</v>
      </c>
      <c r="F3" s="32" t="s">
        <v>21</v>
      </c>
      <c r="G3" s="32" t="s">
        <v>22</v>
      </c>
      <c r="H3" s="32" t="s">
        <v>21</v>
      </c>
      <c r="I3" s="32" t="s">
        <v>22</v>
      </c>
    </row>
    <row r="4" spans="1:9" x14ac:dyDescent="0.2">
      <c r="A4" s="33" t="s">
        <v>129</v>
      </c>
      <c r="B4" s="34">
        <v>8.23</v>
      </c>
      <c r="C4" s="34">
        <v>6.4</v>
      </c>
      <c r="D4" s="34">
        <v>8.24</v>
      </c>
      <c r="E4" s="34">
        <v>6.64</v>
      </c>
      <c r="F4" s="34">
        <v>7.85</v>
      </c>
      <c r="G4" s="34">
        <v>6.13</v>
      </c>
      <c r="H4" s="34">
        <v>306.08</v>
      </c>
      <c r="I4" s="34">
        <v>209.81</v>
      </c>
    </row>
    <row r="5" spans="1:9" x14ac:dyDescent="0.2">
      <c r="A5" s="33" t="s">
        <v>130</v>
      </c>
      <c r="B5" s="34">
        <v>7.61</v>
      </c>
      <c r="C5" s="34">
        <v>6.27</v>
      </c>
      <c r="D5" s="34">
        <v>7.53</v>
      </c>
      <c r="E5" s="34">
        <v>6.36</v>
      </c>
      <c r="F5" s="34">
        <v>7.31</v>
      </c>
      <c r="G5" s="34">
        <v>5.92</v>
      </c>
      <c r="H5" s="34">
        <v>280.54000000000002</v>
      </c>
      <c r="I5" s="34">
        <v>197.31</v>
      </c>
    </row>
    <row r="6" spans="1:9" x14ac:dyDescent="0.2">
      <c r="A6" s="33" t="s">
        <v>131</v>
      </c>
      <c r="B6" s="34">
        <v>7.33</v>
      </c>
      <c r="C6" s="34">
        <v>5.7</v>
      </c>
      <c r="D6" s="34">
        <v>7.41</v>
      </c>
      <c r="E6" s="34">
        <v>5.86</v>
      </c>
      <c r="F6" s="34">
        <v>7.15</v>
      </c>
      <c r="G6" s="34">
        <v>5.44</v>
      </c>
      <c r="H6" s="34">
        <v>263.27</v>
      </c>
      <c r="I6" s="34">
        <v>179.68</v>
      </c>
    </row>
    <row r="7" spans="1:9" x14ac:dyDescent="0.2">
      <c r="A7" s="33" t="s">
        <v>132</v>
      </c>
      <c r="B7" s="34">
        <v>7.11</v>
      </c>
      <c r="C7" s="34">
        <v>5.44</v>
      </c>
      <c r="D7" s="34">
        <v>7.23</v>
      </c>
      <c r="E7" s="34">
        <v>5.59</v>
      </c>
      <c r="F7" s="34">
        <v>7.02</v>
      </c>
      <c r="G7" s="34">
        <v>5.69</v>
      </c>
      <c r="H7" s="34">
        <v>243.79</v>
      </c>
      <c r="I7" s="34">
        <v>172.7</v>
      </c>
    </row>
    <row r="8" spans="1:9" x14ac:dyDescent="0.2">
      <c r="A8" s="33" t="s">
        <v>133</v>
      </c>
      <c r="B8" s="34">
        <v>7.35</v>
      </c>
      <c r="C8" s="34">
        <v>5.62</v>
      </c>
      <c r="D8" s="34">
        <v>7.44</v>
      </c>
      <c r="E8" s="34">
        <v>5.73</v>
      </c>
      <c r="F8" s="34">
        <v>7.32</v>
      </c>
      <c r="G8" s="34">
        <v>5.86</v>
      </c>
      <c r="H8" s="34">
        <v>245.26</v>
      </c>
      <c r="I8" s="35" t="s">
        <v>134</v>
      </c>
    </row>
    <row r="9" spans="1:9" x14ac:dyDescent="0.2">
      <c r="A9" s="33" t="s">
        <v>135</v>
      </c>
      <c r="B9" s="34">
        <v>7.2</v>
      </c>
      <c r="C9" s="34">
        <v>5.55</v>
      </c>
      <c r="D9" s="34">
        <v>7.32</v>
      </c>
      <c r="E9" s="34">
        <v>5.72</v>
      </c>
      <c r="F9" s="34">
        <v>7.26</v>
      </c>
      <c r="G9" s="34">
        <v>5.56</v>
      </c>
      <c r="H9" s="34">
        <v>257.94</v>
      </c>
      <c r="I9" s="34">
        <v>177.1</v>
      </c>
    </row>
    <row r="10" spans="1:9" x14ac:dyDescent="0.2">
      <c r="A10" s="33" t="s">
        <v>136</v>
      </c>
      <c r="B10" s="34">
        <v>7.54</v>
      </c>
      <c r="C10" s="34">
        <v>5.6</v>
      </c>
      <c r="D10" s="34">
        <v>7.63</v>
      </c>
      <c r="E10" s="34">
        <v>5.79</v>
      </c>
      <c r="F10" s="34">
        <v>7.38</v>
      </c>
      <c r="G10" s="34">
        <v>5.46</v>
      </c>
      <c r="H10" s="34">
        <v>269.7</v>
      </c>
      <c r="I10" s="34">
        <v>189.6</v>
      </c>
    </row>
    <row r="11" spans="1:9" x14ac:dyDescent="0.2">
      <c r="A11" s="33" t="s">
        <v>137</v>
      </c>
      <c r="B11" s="34">
        <v>6.75</v>
      </c>
      <c r="C11" s="34">
        <v>5.46</v>
      </c>
      <c r="D11" s="34">
        <v>6.73</v>
      </c>
      <c r="E11" s="34">
        <v>5.71</v>
      </c>
      <c r="F11" s="34">
        <v>9.08</v>
      </c>
      <c r="G11" s="34">
        <v>5.42</v>
      </c>
      <c r="H11" s="34">
        <v>248.75</v>
      </c>
      <c r="I11" s="34">
        <v>193.64</v>
      </c>
    </row>
    <row r="12" spans="1:9" x14ac:dyDescent="0.2">
      <c r="A12" s="33" t="s">
        <v>138</v>
      </c>
      <c r="B12" s="34">
        <v>6.44</v>
      </c>
      <c r="C12" s="35" t="s">
        <v>134</v>
      </c>
      <c r="D12" s="34">
        <v>6.48</v>
      </c>
      <c r="E12" s="35" t="s">
        <v>134</v>
      </c>
      <c r="F12" s="34">
        <v>6.39</v>
      </c>
      <c r="G12" s="35" t="s">
        <v>134</v>
      </c>
      <c r="H12" s="34">
        <v>237.18</v>
      </c>
      <c r="I12" s="35" t="s">
        <v>134</v>
      </c>
    </row>
    <row r="13" spans="1:9" x14ac:dyDescent="0.2">
      <c r="A13" s="33" t="s">
        <v>139</v>
      </c>
      <c r="B13" s="34">
        <v>6.46</v>
      </c>
      <c r="C13" s="35" t="s">
        <v>134</v>
      </c>
      <c r="D13" s="34">
        <v>6.57</v>
      </c>
      <c r="E13" s="35" t="s">
        <v>134</v>
      </c>
      <c r="F13" s="34">
        <v>6.47</v>
      </c>
      <c r="G13" s="35" t="s">
        <v>134</v>
      </c>
      <c r="H13" s="34">
        <v>230.75</v>
      </c>
      <c r="I13" s="35" t="s">
        <v>134</v>
      </c>
    </row>
    <row r="14" spans="1:9" x14ac:dyDescent="0.2">
      <c r="A14" s="33" t="s">
        <v>140</v>
      </c>
      <c r="B14" s="34">
        <v>6.22</v>
      </c>
      <c r="C14" s="35" t="s">
        <v>134</v>
      </c>
      <c r="D14" s="34">
        <v>6.21</v>
      </c>
      <c r="E14" s="35" t="s">
        <v>134</v>
      </c>
      <c r="F14" s="34">
        <v>6.25</v>
      </c>
      <c r="G14" s="35" t="s">
        <v>134</v>
      </c>
      <c r="H14" s="34">
        <v>223.59</v>
      </c>
      <c r="I14" s="35" t="s">
        <v>134</v>
      </c>
    </row>
    <row r="15" spans="1:9" x14ac:dyDescent="0.2">
      <c r="A15" s="33" t="s">
        <v>141</v>
      </c>
      <c r="B15" s="34">
        <v>6.18</v>
      </c>
      <c r="C15" s="35" t="s">
        <v>134</v>
      </c>
      <c r="D15" s="34">
        <v>6.27</v>
      </c>
      <c r="E15" s="35" t="s">
        <v>134</v>
      </c>
      <c r="F15" s="34">
        <v>6.04</v>
      </c>
      <c r="G15" s="35" t="s">
        <v>134</v>
      </c>
      <c r="H15" s="34">
        <v>215.13</v>
      </c>
      <c r="I15" s="35" t="s">
        <v>134</v>
      </c>
    </row>
    <row r="16" spans="1:9" ht="43.15" customHeight="1" x14ac:dyDescent="0.2">
      <c r="A16" s="95"/>
      <c r="B16" s="97" t="s">
        <v>142</v>
      </c>
      <c r="C16" s="84"/>
      <c r="D16" s="97" t="s">
        <v>143</v>
      </c>
      <c r="E16" s="84"/>
      <c r="F16" s="97" t="s">
        <v>144</v>
      </c>
      <c r="G16" s="84"/>
      <c r="H16" s="97" t="s">
        <v>145</v>
      </c>
      <c r="I16" s="84"/>
    </row>
    <row r="17" spans="1:9" ht="10.9" customHeight="1" x14ac:dyDescent="0.2">
      <c r="A17" s="88"/>
      <c r="B17" s="36" t="s">
        <v>21</v>
      </c>
      <c r="C17" s="36" t="s">
        <v>22</v>
      </c>
      <c r="D17" s="36" t="s">
        <v>21</v>
      </c>
      <c r="E17" s="36" t="s">
        <v>22</v>
      </c>
      <c r="F17" s="36" t="s">
        <v>21</v>
      </c>
      <c r="G17" s="36" t="s">
        <v>22</v>
      </c>
      <c r="H17" s="36" t="s">
        <v>21</v>
      </c>
      <c r="I17" s="36" t="s">
        <v>22</v>
      </c>
    </row>
    <row r="18" spans="1:9" x14ac:dyDescent="0.2">
      <c r="A18" s="33" t="s">
        <v>129</v>
      </c>
      <c r="B18" s="29">
        <v>8.33</v>
      </c>
      <c r="C18" s="29">
        <v>6.5</v>
      </c>
      <c r="D18" s="29">
        <v>9</v>
      </c>
      <c r="E18" s="29">
        <v>7.56</v>
      </c>
      <c r="F18" s="29">
        <v>8.39</v>
      </c>
      <c r="G18" s="29">
        <v>7.48</v>
      </c>
      <c r="H18" s="30" t="s">
        <v>134</v>
      </c>
      <c r="I18" s="30" t="s">
        <v>134</v>
      </c>
    </row>
    <row r="19" spans="1:9" x14ac:dyDescent="0.2">
      <c r="A19" s="33" t="s">
        <v>130</v>
      </c>
      <c r="B19" s="29">
        <v>8.0399999999999991</v>
      </c>
      <c r="C19" s="30" t="s">
        <v>134</v>
      </c>
      <c r="D19" s="29">
        <v>8.66</v>
      </c>
      <c r="E19" s="30" t="s">
        <v>134</v>
      </c>
      <c r="F19" s="29">
        <v>8.18</v>
      </c>
      <c r="G19" s="29">
        <v>6.71</v>
      </c>
      <c r="H19" s="30" t="s">
        <v>134</v>
      </c>
      <c r="I19" s="30" t="s">
        <v>134</v>
      </c>
    </row>
    <row r="20" spans="1:9" x14ac:dyDescent="0.2">
      <c r="A20" s="33" t="s">
        <v>131</v>
      </c>
      <c r="B20" s="29">
        <v>7.57</v>
      </c>
      <c r="C20" s="30" t="s">
        <v>134</v>
      </c>
      <c r="D20" s="29">
        <v>8.17</v>
      </c>
      <c r="E20" s="30" t="s">
        <v>134</v>
      </c>
      <c r="F20" s="29">
        <v>7.94</v>
      </c>
      <c r="G20" s="29">
        <v>6.1</v>
      </c>
      <c r="H20" s="30" t="s">
        <v>134</v>
      </c>
      <c r="I20" s="30" t="s">
        <v>134</v>
      </c>
    </row>
    <row r="21" spans="1:9" x14ac:dyDescent="0.2">
      <c r="A21" s="33" t="s">
        <v>132</v>
      </c>
      <c r="B21" s="29">
        <v>7.02</v>
      </c>
      <c r="C21" s="30" t="s">
        <v>134</v>
      </c>
      <c r="D21" s="29">
        <v>8.4700000000000006</v>
      </c>
      <c r="E21" s="30" t="s">
        <v>134</v>
      </c>
      <c r="F21" s="29">
        <v>8.34</v>
      </c>
      <c r="G21" s="29">
        <v>6.32</v>
      </c>
      <c r="H21" s="30" t="s">
        <v>134</v>
      </c>
      <c r="I21" s="30" t="s">
        <v>134</v>
      </c>
    </row>
    <row r="22" spans="1:9" x14ac:dyDescent="0.2">
      <c r="A22" s="33" t="s">
        <v>133</v>
      </c>
      <c r="B22" s="29">
        <v>7.14</v>
      </c>
      <c r="C22" s="30" t="s">
        <v>134</v>
      </c>
      <c r="D22" s="29">
        <v>8.11</v>
      </c>
      <c r="E22" s="30" t="s">
        <v>134</v>
      </c>
      <c r="F22" s="29">
        <v>8.9600000000000009</v>
      </c>
      <c r="G22" s="29">
        <v>6.53</v>
      </c>
      <c r="H22" s="30" t="s">
        <v>134</v>
      </c>
      <c r="I22" s="30" t="s">
        <v>134</v>
      </c>
    </row>
    <row r="23" spans="1:9" x14ac:dyDescent="0.2">
      <c r="A23" s="33" t="s">
        <v>135</v>
      </c>
      <c r="B23" s="29">
        <v>7.52</v>
      </c>
      <c r="C23" s="30" t="s">
        <v>134</v>
      </c>
      <c r="D23" s="29">
        <v>8.5</v>
      </c>
      <c r="E23" s="30" t="s">
        <v>134</v>
      </c>
      <c r="F23" s="29">
        <v>9.27</v>
      </c>
      <c r="G23" s="29">
        <v>6.39</v>
      </c>
      <c r="H23" s="30" t="s">
        <v>134</v>
      </c>
      <c r="I23" s="30" t="s">
        <v>134</v>
      </c>
    </row>
    <row r="24" spans="1:9" x14ac:dyDescent="0.2">
      <c r="A24" s="33" t="s">
        <v>136</v>
      </c>
      <c r="B24" s="29">
        <v>7.4</v>
      </c>
      <c r="C24" s="30" t="s">
        <v>134</v>
      </c>
      <c r="D24" s="29">
        <v>8.2200000000000006</v>
      </c>
      <c r="E24" s="30" t="s">
        <v>134</v>
      </c>
      <c r="F24" s="29">
        <v>9.4</v>
      </c>
      <c r="G24" s="29">
        <v>6.34</v>
      </c>
      <c r="H24" s="30" t="s">
        <v>134</v>
      </c>
      <c r="I24" s="30" t="s">
        <v>134</v>
      </c>
    </row>
    <row r="25" spans="1:9" x14ac:dyDescent="0.2">
      <c r="A25" s="33" t="s">
        <v>137</v>
      </c>
      <c r="B25" s="29">
        <v>6.83</v>
      </c>
      <c r="C25" s="30" t="s">
        <v>134</v>
      </c>
      <c r="D25" s="29">
        <v>7.37</v>
      </c>
      <c r="E25" s="30" t="s">
        <v>134</v>
      </c>
      <c r="F25" s="29">
        <v>8.3800000000000008</v>
      </c>
      <c r="G25" s="29">
        <v>6.15</v>
      </c>
      <c r="H25" s="30" t="s">
        <v>134</v>
      </c>
      <c r="I25" s="30" t="s">
        <v>134</v>
      </c>
    </row>
    <row r="26" spans="1:9" x14ac:dyDescent="0.2">
      <c r="A26" s="33" t="s">
        <v>138</v>
      </c>
      <c r="B26" s="29">
        <v>6.78</v>
      </c>
      <c r="C26" s="30" t="s">
        <v>134</v>
      </c>
      <c r="D26" s="29">
        <v>7.51</v>
      </c>
      <c r="E26" s="30" t="s">
        <v>134</v>
      </c>
      <c r="F26" s="29">
        <v>8.6</v>
      </c>
      <c r="G26" s="30" t="s">
        <v>134</v>
      </c>
      <c r="H26" s="30" t="s">
        <v>134</v>
      </c>
      <c r="I26" s="30" t="s">
        <v>134</v>
      </c>
    </row>
    <row r="27" spans="1:9" x14ac:dyDescent="0.2">
      <c r="A27" s="33" t="s">
        <v>139</v>
      </c>
      <c r="B27" s="29">
        <v>6.79</v>
      </c>
      <c r="C27" s="30" t="s">
        <v>134</v>
      </c>
      <c r="D27" s="29">
        <v>7.91</v>
      </c>
      <c r="E27" s="30" t="s">
        <v>134</v>
      </c>
      <c r="F27" s="29">
        <v>8.64</v>
      </c>
      <c r="G27" s="30" t="s">
        <v>134</v>
      </c>
      <c r="H27" s="30" t="s">
        <v>134</v>
      </c>
      <c r="I27" s="30" t="s">
        <v>134</v>
      </c>
    </row>
    <row r="28" spans="1:9" x14ac:dyDescent="0.2">
      <c r="A28" s="33" t="s">
        <v>140</v>
      </c>
      <c r="B28" s="29">
        <v>6.4</v>
      </c>
      <c r="C28" s="30" t="s">
        <v>134</v>
      </c>
      <c r="D28" s="29">
        <v>7.39</v>
      </c>
      <c r="E28" s="30" t="s">
        <v>134</v>
      </c>
      <c r="F28" s="29">
        <v>8.18</v>
      </c>
      <c r="G28" s="30" t="s">
        <v>134</v>
      </c>
      <c r="H28" s="30" t="s">
        <v>134</v>
      </c>
      <c r="I28" s="30" t="s">
        <v>134</v>
      </c>
    </row>
    <row r="29" spans="1:9" x14ac:dyDescent="0.2">
      <c r="A29" s="33" t="s">
        <v>141</v>
      </c>
      <c r="B29" s="29">
        <v>6.44</v>
      </c>
      <c r="C29" s="30" t="s">
        <v>134</v>
      </c>
      <c r="D29" s="29">
        <v>7.62</v>
      </c>
      <c r="E29" s="30" t="s">
        <v>134</v>
      </c>
      <c r="F29" s="29">
        <v>7.46</v>
      </c>
      <c r="G29" s="30" t="s">
        <v>134</v>
      </c>
      <c r="H29" s="30" t="s">
        <v>134</v>
      </c>
      <c r="I29" s="30" t="s">
        <v>134</v>
      </c>
    </row>
    <row r="30" spans="1:9" ht="43.15" customHeight="1" x14ac:dyDescent="0.2">
      <c r="A30" s="95"/>
      <c r="B30" s="97" t="s">
        <v>146</v>
      </c>
      <c r="C30" s="84"/>
      <c r="D30" s="97" t="s">
        <v>147</v>
      </c>
      <c r="E30" s="84"/>
      <c r="F30" s="97" t="s">
        <v>148</v>
      </c>
      <c r="G30" s="84"/>
      <c r="H30" s="97" t="s">
        <v>149</v>
      </c>
      <c r="I30" s="84"/>
    </row>
    <row r="31" spans="1:9" ht="10.9" customHeight="1" x14ac:dyDescent="0.2">
      <c r="A31" s="88"/>
      <c r="B31" s="36" t="s">
        <v>21</v>
      </c>
      <c r="C31" s="36" t="s">
        <v>22</v>
      </c>
      <c r="D31" s="36" t="s">
        <v>21</v>
      </c>
      <c r="E31" s="36" t="s">
        <v>22</v>
      </c>
      <c r="F31" s="36" t="s">
        <v>21</v>
      </c>
      <c r="G31" s="36" t="s">
        <v>22</v>
      </c>
      <c r="H31" s="36" t="s">
        <v>21</v>
      </c>
      <c r="I31" s="36" t="s">
        <v>22</v>
      </c>
    </row>
    <row r="32" spans="1:9" x14ac:dyDescent="0.2">
      <c r="A32" s="33" t="s">
        <v>129</v>
      </c>
      <c r="B32" s="34">
        <v>6.03</v>
      </c>
      <c r="C32" s="34">
        <v>5.14</v>
      </c>
      <c r="D32" s="34">
        <v>5.87</v>
      </c>
      <c r="E32" s="34">
        <v>5.17</v>
      </c>
      <c r="F32" s="34">
        <v>5.89</v>
      </c>
      <c r="G32" s="34">
        <v>5.22</v>
      </c>
      <c r="H32" s="34">
        <v>6.99</v>
      </c>
      <c r="I32" s="35" t="s">
        <v>134</v>
      </c>
    </row>
    <row r="33" spans="1:9" x14ac:dyDescent="0.2">
      <c r="A33" s="33" t="s">
        <v>130</v>
      </c>
      <c r="B33" s="34">
        <v>6.03</v>
      </c>
      <c r="C33" s="34">
        <v>5.08</v>
      </c>
      <c r="D33" s="34">
        <v>5.3</v>
      </c>
      <c r="E33" s="34">
        <v>5.4</v>
      </c>
      <c r="F33" s="34">
        <v>5.41</v>
      </c>
      <c r="G33" s="34">
        <v>5.58</v>
      </c>
      <c r="H33" s="34">
        <v>6.69</v>
      </c>
      <c r="I33" s="35" t="s">
        <v>134</v>
      </c>
    </row>
    <row r="34" spans="1:9" x14ac:dyDescent="0.2">
      <c r="A34" s="33" t="s">
        <v>131</v>
      </c>
      <c r="B34" s="34">
        <v>5.17</v>
      </c>
      <c r="C34" s="34">
        <v>4.4800000000000004</v>
      </c>
      <c r="D34" s="34">
        <v>5.34</v>
      </c>
      <c r="E34" s="34">
        <v>5</v>
      </c>
      <c r="F34" s="34">
        <v>4.6500000000000004</v>
      </c>
      <c r="G34" s="34">
        <v>5.2</v>
      </c>
      <c r="H34" s="34">
        <v>6.88</v>
      </c>
      <c r="I34" s="34">
        <v>5.55</v>
      </c>
    </row>
    <row r="35" spans="1:9" x14ac:dyDescent="0.2">
      <c r="A35" s="33" t="s">
        <v>132</v>
      </c>
      <c r="B35" s="34">
        <v>4.13</v>
      </c>
      <c r="C35" s="34">
        <v>4.28</v>
      </c>
      <c r="D35" s="34">
        <v>4.82</v>
      </c>
      <c r="E35" s="34">
        <v>4.8600000000000003</v>
      </c>
      <c r="F35" s="34">
        <v>3.65</v>
      </c>
      <c r="G35" s="34">
        <v>5.04</v>
      </c>
      <c r="H35" s="34">
        <v>6.75</v>
      </c>
      <c r="I35" s="34">
        <v>5.38</v>
      </c>
    </row>
    <row r="36" spans="1:9" x14ac:dyDescent="0.2">
      <c r="A36" s="33" t="s">
        <v>133</v>
      </c>
      <c r="B36" s="34">
        <v>4.32</v>
      </c>
      <c r="C36" s="34">
        <v>4.45</v>
      </c>
      <c r="D36" s="34">
        <v>5.04</v>
      </c>
      <c r="E36" s="34">
        <v>5.0199999999999996</v>
      </c>
      <c r="F36" s="34">
        <v>5.13</v>
      </c>
      <c r="G36" s="34">
        <v>5.25</v>
      </c>
      <c r="H36" s="34">
        <v>6.79</v>
      </c>
      <c r="I36" s="34">
        <v>5.49</v>
      </c>
    </row>
    <row r="37" spans="1:9" x14ac:dyDescent="0.2">
      <c r="A37" s="33" t="s">
        <v>135</v>
      </c>
      <c r="B37" s="34">
        <v>6.16</v>
      </c>
      <c r="C37" s="34">
        <v>4.41</v>
      </c>
      <c r="D37" s="34">
        <v>5.43</v>
      </c>
      <c r="E37" s="34">
        <v>4.9800000000000004</v>
      </c>
      <c r="F37" s="34">
        <v>5.44</v>
      </c>
      <c r="G37" s="34">
        <v>5.16</v>
      </c>
      <c r="H37" s="34">
        <v>7</v>
      </c>
      <c r="I37" s="34">
        <v>5.37</v>
      </c>
    </row>
    <row r="38" spans="1:9" x14ac:dyDescent="0.2">
      <c r="A38" s="33" t="s">
        <v>136</v>
      </c>
      <c r="B38" s="34">
        <v>6.16</v>
      </c>
      <c r="C38" s="34">
        <v>4.22</v>
      </c>
      <c r="D38" s="34">
        <v>6.21</v>
      </c>
      <c r="E38" s="34">
        <v>4.83</v>
      </c>
      <c r="F38" s="34">
        <v>6.19</v>
      </c>
      <c r="G38" s="34">
        <v>4.97</v>
      </c>
      <c r="H38" s="34">
        <v>7.19</v>
      </c>
      <c r="I38" s="35" t="s">
        <v>134</v>
      </c>
    </row>
    <row r="39" spans="1:9" x14ac:dyDescent="0.2">
      <c r="A39" s="33" t="s">
        <v>137</v>
      </c>
      <c r="B39" s="34">
        <v>5.48</v>
      </c>
      <c r="C39" s="34">
        <v>4.3099999999999996</v>
      </c>
      <c r="D39" s="34">
        <v>5.56</v>
      </c>
      <c r="E39" s="34">
        <v>4.75</v>
      </c>
      <c r="F39" s="34">
        <v>5.54</v>
      </c>
      <c r="G39" s="34">
        <v>4.93</v>
      </c>
      <c r="H39" s="34">
        <v>6.52</v>
      </c>
      <c r="I39" s="34">
        <v>5.31</v>
      </c>
    </row>
    <row r="40" spans="1:9" x14ac:dyDescent="0.2">
      <c r="A40" s="33" t="s">
        <v>138</v>
      </c>
      <c r="B40" s="34">
        <v>5.23</v>
      </c>
      <c r="C40" s="35" t="s">
        <v>134</v>
      </c>
      <c r="D40" s="34">
        <v>5.19</v>
      </c>
      <c r="E40" s="35" t="s">
        <v>134</v>
      </c>
      <c r="F40" s="34">
        <v>4.45</v>
      </c>
      <c r="G40" s="35" t="s">
        <v>134</v>
      </c>
      <c r="H40" s="34">
        <v>6.49</v>
      </c>
      <c r="I40" s="35" t="s">
        <v>134</v>
      </c>
    </row>
    <row r="41" spans="1:9" x14ac:dyDescent="0.2">
      <c r="A41" s="33" t="s">
        <v>139</v>
      </c>
      <c r="B41" s="34">
        <v>5.15</v>
      </c>
      <c r="C41" s="35" t="s">
        <v>134</v>
      </c>
      <c r="D41" s="34">
        <v>5.07</v>
      </c>
      <c r="E41" s="35" t="s">
        <v>134</v>
      </c>
      <c r="F41" s="34">
        <v>517</v>
      </c>
      <c r="G41" s="35" t="s">
        <v>134</v>
      </c>
      <c r="H41" s="34">
        <v>6.36</v>
      </c>
      <c r="I41" s="35" t="s">
        <v>134</v>
      </c>
    </row>
    <row r="42" spans="1:9" x14ac:dyDescent="0.2">
      <c r="A42" s="33" t="s">
        <v>140</v>
      </c>
      <c r="B42" s="34">
        <v>5.03</v>
      </c>
      <c r="C42" s="35" t="s">
        <v>134</v>
      </c>
      <c r="D42" s="34">
        <v>5.0199999999999996</v>
      </c>
      <c r="E42" s="35" t="s">
        <v>134</v>
      </c>
      <c r="F42" s="34">
        <v>5.08</v>
      </c>
      <c r="G42" s="35" t="s">
        <v>134</v>
      </c>
      <c r="H42" s="34">
        <v>6.23</v>
      </c>
      <c r="I42" s="35" t="s">
        <v>134</v>
      </c>
    </row>
    <row r="43" spans="1:9" x14ac:dyDescent="0.2">
      <c r="A43" s="33" t="s">
        <v>141</v>
      </c>
      <c r="B43" s="34">
        <v>4.9000000000000004</v>
      </c>
      <c r="C43" s="35" t="s">
        <v>134</v>
      </c>
      <c r="D43" s="34">
        <v>4.87</v>
      </c>
      <c r="E43" s="35" t="s">
        <v>134</v>
      </c>
      <c r="F43" s="34">
        <v>4.92</v>
      </c>
      <c r="G43" s="35" t="s">
        <v>134</v>
      </c>
      <c r="H43" s="34">
        <v>5.94</v>
      </c>
      <c r="I43" s="35" t="s">
        <v>134</v>
      </c>
    </row>
    <row r="44" spans="1:9" ht="39.950000000000003" customHeight="1" x14ac:dyDescent="0.2">
      <c r="A44" s="83" t="s">
        <v>150</v>
      </c>
      <c r="B44" s="84"/>
      <c r="C44" s="84"/>
      <c r="D44" s="84"/>
      <c r="E44" s="84"/>
      <c r="F44" s="84"/>
      <c r="G44" s="84"/>
      <c r="H44" s="84"/>
      <c r="I44" s="84"/>
    </row>
    <row r="45" spans="1:9" ht="11.45" customHeight="1" x14ac:dyDescent="0.2">
      <c r="A45" s="85" t="s">
        <v>50</v>
      </c>
      <c r="B45" s="79"/>
      <c r="C45" s="79"/>
      <c r="D45" s="79"/>
      <c r="E45" s="79"/>
      <c r="F45" s="79"/>
      <c r="G45" s="79"/>
      <c r="H45" s="79"/>
      <c r="I45" s="79"/>
    </row>
  </sheetData>
  <mergeCells count="18">
    <mergeCell ref="A44:I44"/>
    <mergeCell ref="A45:I45"/>
    <mergeCell ref="A16:A17"/>
    <mergeCell ref="B16:C16"/>
    <mergeCell ref="D16:E16"/>
    <mergeCell ref="F16:G16"/>
    <mergeCell ref="H16:I16"/>
    <mergeCell ref="A30:A31"/>
    <mergeCell ref="B30:C30"/>
    <mergeCell ref="D30:E30"/>
    <mergeCell ref="F30:G30"/>
    <mergeCell ref="H30:I30"/>
    <mergeCell ref="A1:I1"/>
    <mergeCell ref="A2:A3"/>
    <mergeCell ref="B2:C2"/>
    <mergeCell ref="D2:E2"/>
    <mergeCell ref="F2:G2"/>
    <mergeCell ref="H2:I2"/>
  </mergeCells>
  <hyperlinks>
    <hyperlink ref="A44" r:id="rId1"/>
  </hyperlinks>
  <pageMargins left="0.75000000000000011" right="0.75000000000000011" top="0.75000000000000011" bottom="0.75000000000000011" header="0.75000000000000011" footer="0.75000000000000011"/>
  <pageSetup orientation="portrait" horizontalDpi="0" verticalDpi="0"/>
  <headerFooter alignWithMargins="0">
    <oddFooter>&amp;L&amp;C&amp;R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election sqref="A1:H1"/>
    </sheetView>
  </sheetViews>
  <sheetFormatPr defaultRowHeight="12.75" x14ac:dyDescent="0.2"/>
  <cols>
    <col min="1" max="1" width="8.140625" style="9" customWidth="1"/>
    <col min="2" max="2" width="16.42578125" style="9" customWidth="1"/>
    <col min="3" max="8" width="9.5703125" style="9" customWidth="1"/>
    <col min="9" max="256" width="9.140625" style="9"/>
    <col min="257" max="257" width="8.140625" style="9" customWidth="1"/>
    <col min="258" max="258" width="16.42578125" style="9" customWidth="1"/>
    <col min="259" max="264" width="9.5703125" style="9" customWidth="1"/>
    <col min="265" max="512" width="9.140625" style="9"/>
    <col min="513" max="513" width="8.140625" style="9" customWidth="1"/>
    <col min="514" max="514" width="16.42578125" style="9" customWidth="1"/>
    <col min="515" max="520" width="9.5703125" style="9" customWidth="1"/>
    <col min="521" max="768" width="9.140625" style="9"/>
    <col min="769" max="769" width="8.140625" style="9" customWidth="1"/>
    <col min="770" max="770" width="16.42578125" style="9" customWidth="1"/>
    <col min="771" max="776" width="9.5703125" style="9" customWidth="1"/>
    <col min="777" max="1024" width="9.140625" style="9"/>
    <col min="1025" max="1025" width="8.140625" style="9" customWidth="1"/>
    <col min="1026" max="1026" width="16.42578125" style="9" customWidth="1"/>
    <col min="1027" max="1032" width="9.5703125" style="9" customWidth="1"/>
    <col min="1033" max="1280" width="9.140625" style="9"/>
    <col min="1281" max="1281" width="8.140625" style="9" customWidth="1"/>
    <col min="1282" max="1282" width="16.42578125" style="9" customWidth="1"/>
    <col min="1283" max="1288" width="9.5703125" style="9" customWidth="1"/>
    <col min="1289" max="1536" width="9.140625" style="9"/>
    <col min="1537" max="1537" width="8.140625" style="9" customWidth="1"/>
    <col min="1538" max="1538" width="16.42578125" style="9" customWidth="1"/>
    <col min="1539" max="1544" width="9.5703125" style="9" customWidth="1"/>
    <col min="1545" max="1792" width="9.140625" style="9"/>
    <col min="1793" max="1793" width="8.140625" style="9" customWidth="1"/>
    <col min="1794" max="1794" width="16.42578125" style="9" customWidth="1"/>
    <col min="1795" max="1800" width="9.5703125" style="9" customWidth="1"/>
    <col min="1801" max="2048" width="9.140625" style="9"/>
    <col min="2049" max="2049" width="8.140625" style="9" customWidth="1"/>
    <col min="2050" max="2050" width="16.42578125" style="9" customWidth="1"/>
    <col min="2051" max="2056" width="9.5703125" style="9" customWidth="1"/>
    <col min="2057" max="2304" width="9.140625" style="9"/>
    <col min="2305" max="2305" width="8.140625" style="9" customWidth="1"/>
    <col min="2306" max="2306" width="16.42578125" style="9" customWidth="1"/>
    <col min="2307" max="2312" width="9.5703125" style="9" customWidth="1"/>
    <col min="2313" max="2560" width="9.140625" style="9"/>
    <col min="2561" max="2561" width="8.140625" style="9" customWidth="1"/>
    <col min="2562" max="2562" width="16.42578125" style="9" customWidth="1"/>
    <col min="2563" max="2568" width="9.5703125" style="9" customWidth="1"/>
    <col min="2569" max="2816" width="9.140625" style="9"/>
    <col min="2817" max="2817" width="8.140625" style="9" customWidth="1"/>
    <col min="2818" max="2818" width="16.42578125" style="9" customWidth="1"/>
    <col min="2819" max="2824" width="9.5703125" style="9" customWidth="1"/>
    <col min="2825" max="3072" width="9.140625" style="9"/>
    <col min="3073" max="3073" width="8.140625" style="9" customWidth="1"/>
    <col min="3074" max="3074" width="16.42578125" style="9" customWidth="1"/>
    <col min="3075" max="3080" width="9.5703125" style="9" customWidth="1"/>
    <col min="3081" max="3328" width="9.140625" style="9"/>
    <col min="3329" max="3329" width="8.140625" style="9" customWidth="1"/>
    <col min="3330" max="3330" width="16.42578125" style="9" customWidth="1"/>
    <col min="3331" max="3336" width="9.5703125" style="9" customWidth="1"/>
    <col min="3337" max="3584" width="9.140625" style="9"/>
    <col min="3585" max="3585" width="8.140625" style="9" customWidth="1"/>
    <col min="3586" max="3586" width="16.42578125" style="9" customWidth="1"/>
    <col min="3587" max="3592" width="9.5703125" style="9" customWidth="1"/>
    <col min="3593" max="3840" width="9.140625" style="9"/>
    <col min="3841" max="3841" width="8.140625" style="9" customWidth="1"/>
    <col min="3842" max="3842" width="16.42578125" style="9" customWidth="1"/>
    <col min="3843" max="3848" width="9.5703125" style="9" customWidth="1"/>
    <col min="3849" max="4096" width="9.140625" style="9"/>
    <col min="4097" max="4097" width="8.140625" style="9" customWidth="1"/>
    <col min="4098" max="4098" width="16.42578125" style="9" customWidth="1"/>
    <col min="4099" max="4104" width="9.5703125" style="9" customWidth="1"/>
    <col min="4105" max="4352" width="9.140625" style="9"/>
    <col min="4353" max="4353" width="8.140625" style="9" customWidth="1"/>
    <col min="4354" max="4354" width="16.42578125" style="9" customWidth="1"/>
    <col min="4355" max="4360" width="9.5703125" style="9" customWidth="1"/>
    <col min="4361" max="4608" width="9.140625" style="9"/>
    <col min="4609" max="4609" width="8.140625" style="9" customWidth="1"/>
    <col min="4610" max="4610" width="16.42578125" style="9" customWidth="1"/>
    <col min="4611" max="4616" width="9.5703125" style="9" customWidth="1"/>
    <col min="4617" max="4864" width="9.140625" style="9"/>
    <col min="4865" max="4865" width="8.140625" style="9" customWidth="1"/>
    <col min="4866" max="4866" width="16.42578125" style="9" customWidth="1"/>
    <col min="4867" max="4872" width="9.5703125" style="9" customWidth="1"/>
    <col min="4873" max="5120" width="9.140625" style="9"/>
    <col min="5121" max="5121" width="8.140625" style="9" customWidth="1"/>
    <col min="5122" max="5122" width="16.42578125" style="9" customWidth="1"/>
    <col min="5123" max="5128" width="9.5703125" style="9" customWidth="1"/>
    <col min="5129" max="5376" width="9.140625" style="9"/>
    <col min="5377" max="5377" width="8.140625" style="9" customWidth="1"/>
    <col min="5378" max="5378" width="16.42578125" style="9" customWidth="1"/>
    <col min="5379" max="5384" width="9.5703125" style="9" customWidth="1"/>
    <col min="5385" max="5632" width="9.140625" style="9"/>
    <col min="5633" max="5633" width="8.140625" style="9" customWidth="1"/>
    <col min="5634" max="5634" width="16.42578125" style="9" customWidth="1"/>
    <col min="5635" max="5640" width="9.5703125" style="9" customWidth="1"/>
    <col min="5641" max="5888" width="9.140625" style="9"/>
    <col min="5889" max="5889" width="8.140625" style="9" customWidth="1"/>
    <col min="5890" max="5890" width="16.42578125" style="9" customWidth="1"/>
    <col min="5891" max="5896" width="9.5703125" style="9" customWidth="1"/>
    <col min="5897" max="6144" width="9.140625" style="9"/>
    <col min="6145" max="6145" width="8.140625" style="9" customWidth="1"/>
    <col min="6146" max="6146" width="16.42578125" style="9" customWidth="1"/>
    <col min="6147" max="6152" width="9.5703125" style="9" customWidth="1"/>
    <col min="6153" max="6400" width="9.140625" style="9"/>
    <col min="6401" max="6401" width="8.140625" style="9" customWidth="1"/>
    <col min="6402" max="6402" width="16.42578125" style="9" customWidth="1"/>
    <col min="6403" max="6408" width="9.5703125" style="9" customWidth="1"/>
    <col min="6409" max="6656" width="9.140625" style="9"/>
    <col min="6657" max="6657" width="8.140625" style="9" customWidth="1"/>
    <col min="6658" max="6658" width="16.42578125" style="9" customWidth="1"/>
    <col min="6659" max="6664" width="9.5703125" style="9" customWidth="1"/>
    <col min="6665" max="6912" width="9.140625" style="9"/>
    <col min="6913" max="6913" width="8.140625" style="9" customWidth="1"/>
    <col min="6914" max="6914" width="16.42578125" style="9" customWidth="1"/>
    <col min="6915" max="6920" width="9.5703125" style="9" customWidth="1"/>
    <col min="6921" max="7168" width="9.140625" style="9"/>
    <col min="7169" max="7169" width="8.140625" style="9" customWidth="1"/>
    <col min="7170" max="7170" width="16.42578125" style="9" customWidth="1"/>
    <col min="7171" max="7176" width="9.5703125" style="9" customWidth="1"/>
    <col min="7177" max="7424" width="9.140625" style="9"/>
    <col min="7425" max="7425" width="8.140625" style="9" customWidth="1"/>
    <col min="7426" max="7426" width="16.42578125" style="9" customWidth="1"/>
    <col min="7427" max="7432" width="9.5703125" style="9" customWidth="1"/>
    <col min="7433" max="7680" width="9.140625" style="9"/>
    <col min="7681" max="7681" width="8.140625" style="9" customWidth="1"/>
    <col min="7682" max="7682" width="16.42578125" style="9" customWidth="1"/>
    <col min="7683" max="7688" width="9.5703125" style="9" customWidth="1"/>
    <col min="7689" max="7936" width="9.140625" style="9"/>
    <col min="7937" max="7937" width="8.140625" style="9" customWidth="1"/>
    <col min="7938" max="7938" width="16.42578125" style="9" customWidth="1"/>
    <col min="7939" max="7944" width="9.5703125" style="9" customWidth="1"/>
    <col min="7945" max="8192" width="9.140625" style="9"/>
    <col min="8193" max="8193" width="8.140625" style="9" customWidth="1"/>
    <col min="8194" max="8194" width="16.42578125" style="9" customWidth="1"/>
    <col min="8195" max="8200" width="9.5703125" style="9" customWidth="1"/>
    <col min="8201" max="8448" width="9.140625" style="9"/>
    <col min="8449" max="8449" width="8.140625" style="9" customWidth="1"/>
    <col min="8450" max="8450" width="16.42578125" style="9" customWidth="1"/>
    <col min="8451" max="8456" width="9.5703125" style="9" customWidth="1"/>
    <col min="8457" max="8704" width="9.140625" style="9"/>
    <col min="8705" max="8705" width="8.140625" style="9" customWidth="1"/>
    <col min="8706" max="8706" width="16.42578125" style="9" customWidth="1"/>
    <col min="8707" max="8712" width="9.5703125" style="9" customWidth="1"/>
    <col min="8713" max="8960" width="9.140625" style="9"/>
    <col min="8961" max="8961" width="8.140625" style="9" customWidth="1"/>
    <col min="8962" max="8962" width="16.42578125" style="9" customWidth="1"/>
    <col min="8963" max="8968" width="9.5703125" style="9" customWidth="1"/>
    <col min="8969" max="9216" width="9.140625" style="9"/>
    <col min="9217" max="9217" width="8.140625" style="9" customWidth="1"/>
    <col min="9218" max="9218" width="16.42578125" style="9" customWidth="1"/>
    <col min="9219" max="9224" width="9.5703125" style="9" customWidth="1"/>
    <col min="9225" max="9472" width="9.140625" style="9"/>
    <col min="9473" max="9473" width="8.140625" style="9" customWidth="1"/>
    <col min="9474" max="9474" width="16.42578125" style="9" customWidth="1"/>
    <col min="9475" max="9480" width="9.5703125" style="9" customWidth="1"/>
    <col min="9481" max="9728" width="9.140625" style="9"/>
    <col min="9729" max="9729" width="8.140625" style="9" customWidth="1"/>
    <col min="9730" max="9730" width="16.42578125" style="9" customWidth="1"/>
    <col min="9731" max="9736" width="9.5703125" style="9" customWidth="1"/>
    <col min="9737" max="9984" width="9.140625" style="9"/>
    <col min="9985" max="9985" width="8.140625" style="9" customWidth="1"/>
    <col min="9986" max="9986" width="16.42578125" style="9" customWidth="1"/>
    <col min="9987" max="9992" width="9.5703125" style="9" customWidth="1"/>
    <col min="9993" max="10240" width="9.140625" style="9"/>
    <col min="10241" max="10241" width="8.140625" style="9" customWidth="1"/>
    <col min="10242" max="10242" width="16.42578125" style="9" customWidth="1"/>
    <col min="10243" max="10248" width="9.5703125" style="9" customWidth="1"/>
    <col min="10249" max="10496" width="9.140625" style="9"/>
    <col min="10497" max="10497" width="8.140625" style="9" customWidth="1"/>
    <col min="10498" max="10498" width="16.42578125" style="9" customWidth="1"/>
    <col min="10499" max="10504" width="9.5703125" style="9" customWidth="1"/>
    <col min="10505" max="10752" width="9.140625" style="9"/>
    <col min="10753" max="10753" width="8.140625" style="9" customWidth="1"/>
    <col min="10754" max="10754" width="16.42578125" style="9" customWidth="1"/>
    <col min="10755" max="10760" width="9.5703125" style="9" customWidth="1"/>
    <col min="10761" max="11008" width="9.140625" style="9"/>
    <col min="11009" max="11009" width="8.140625" style="9" customWidth="1"/>
    <col min="11010" max="11010" width="16.42578125" style="9" customWidth="1"/>
    <col min="11011" max="11016" width="9.5703125" style="9" customWidth="1"/>
    <col min="11017" max="11264" width="9.140625" style="9"/>
    <col min="11265" max="11265" width="8.140625" style="9" customWidth="1"/>
    <col min="11266" max="11266" width="16.42578125" style="9" customWidth="1"/>
    <col min="11267" max="11272" width="9.5703125" style="9" customWidth="1"/>
    <col min="11273" max="11520" width="9.140625" style="9"/>
    <col min="11521" max="11521" width="8.140625" style="9" customWidth="1"/>
    <col min="11522" max="11522" width="16.42578125" style="9" customWidth="1"/>
    <col min="11523" max="11528" width="9.5703125" style="9" customWidth="1"/>
    <col min="11529" max="11776" width="9.140625" style="9"/>
    <col min="11777" max="11777" width="8.140625" style="9" customWidth="1"/>
    <col min="11778" max="11778" width="16.42578125" style="9" customWidth="1"/>
    <col min="11779" max="11784" width="9.5703125" style="9" customWidth="1"/>
    <col min="11785" max="12032" width="9.140625" style="9"/>
    <col min="12033" max="12033" width="8.140625" style="9" customWidth="1"/>
    <col min="12034" max="12034" width="16.42578125" style="9" customWidth="1"/>
    <col min="12035" max="12040" width="9.5703125" style="9" customWidth="1"/>
    <col min="12041" max="12288" width="9.140625" style="9"/>
    <col min="12289" max="12289" width="8.140625" style="9" customWidth="1"/>
    <col min="12290" max="12290" width="16.42578125" style="9" customWidth="1"/>
    <col min="12291" max="12296" width="9.5703125" style="9" customWidth="1"/>
    <col min="12297" max="12544" width="9.140625" style="9"/>
    <col min="12545" max="12545" width="8.140625" style="9" customWidth="1"/>
    <col min="12546" max="12546" width="16.42578125" style="9" customWidth="1"/>
    <col min="12547" max="12552" width="9.5703125" style="9" customWidth="1"/>
    <col min="12553" max="12800" width="9.140625" style="9"/>
    <col min="12801" max="12801" width="8.140625" style="9" customWidth="1"/>
    <col min="12802" max="12802" width="16.42578125" style="9" customWidth="1"/>
    <col min="12803" max="12808" width="9.5703125" style="9" customWidth="1"/>
    <col min="12809" max="13056" width="9.140625" style="9"/>
    <col min="13057" max="13057" width="8.140625" style="9" customWidth="1"/>
    <col min="13058" max="13058" width="16.42578125" style="9" customWidth="1"/>
    <col min="13059" max="13064" width="9.5703125" style="9" customWidth="1"/>
    <col min="13065" max="13312" width="9.140625" style="9"/>
    <col min="13313" max="13313" width="8.140625" style="9" customWidth="1"/>
    <col min="13314" max="13314" width="16.42578125" style="9" customWidth="1"/>
    <col min="13315" max="13320" width="9.5703125" style="9" customWidth="1"/>
    <col min="13321" max="13568" width="9.140625" style="9"/>
    <col min="13569" max="13569" width="8.140625" style="9" customWidth="1"/>
    <col min="13570" max="13570" width="16.42578125" style="9" customWidth="1"/>
    <col min="13571" max="13576" width="9.5703125" style="9" customWidth="1"/>
    <col min="13577" max="13824" width="9.140625" style="9"/>
    <col min="13825" max="13825" width="8.140625" style="9" customWidth="1"/>
    <col min="13826" max="13826" width="16.42578125" style="9" customWidth="1"/>
    <col min="13827" max="13832" width="9.5703125" style="9" customWidth="1"/>
    <col min="13833" max="14080" width="9.140625" style="9"/>
    <col min="14081" max="14081" width="8.140625" style="9" customWidth="1"/>
    <col min="14082" max="14082" width="16.42578125" style="9" customWidth="1"/>
    <col min="14083" max="14088" width="9.5703125" style="9" customWidth="1"/>
    <col min="14089" max="14336" width="9.140625" style="9"/>
    <col min="14337" max="14337" width="8.140625" style="9" customWidth="1"/>
    <col min="14338" max="14338" width="16.42578125" style="9" customWidth="1"/>
    <col min="14339" max="14344" width="9.5703125" style="9" customWidth="1"/>
    <col min="14345" max="14592" width="9.140625" style="9"/>
    <col min="14593" max="14593" width="8.140625" style="9" customWidth="1"/>
    <col min="14594" max="14594" width="16.42578125" style="9" customWidth="1"/>
    <col min="14595" max="14600" width="9.5703125" style="9" customWidth="1"/>
    <col min="14601" max="14848" width="9.140625" style="9"/>
    <col min="14849" max="14849" width="8.140625" style="9" customWidth="1"/>
    <col min="14850" max="14850" width="16.42578125" style="9" customWidth="1"/>
    <col min="14851" max="14856" width="9.5703125" style="9" customWidth="1"/>
    <col min="14857" max="15104" width="9.140625" style="9"/>
    <col min="15105" max="15105" width="8.140625" style="9" customWidth="1"/>
    <col min="15106" max="15106" width="16.42578125" style="9" customWidth="1"/>
    <col min="15107" max="15112" width="9.5703125" style="9" customWidth="1"/>
    <col min="15113" max="15360" width="9.140625" style="9"/>
    <col min="15361" max="15361" width="8.140625" style="9" customWidth="1"/>
    <col min="15362" max="15362" width="16.42578125" style="9" customWidth="1"/>
    <col min="15363" max="15368" width="9.5703125" style="9" customWidth="1"/>
    <col min="15369" max="15616" width="9.140625" style="9"/>
    <col min="15617" max="15617" width="8.140625" style="9" customWidth="1"/>
    <col min="15618" max="15618" width="16.42578125" style="9" customWidth="1"/>
    <col min="15619" max="15624" width="9.5703125" style="9" customWidth="1"/>
    <col min="15625" max="15872" width="9.140625" style="9"/>
    <col min="15873" max="15873" width="8.140625" style="9" customWidth="1"/>
    <col min="15874" max="15874" width="16.42578125" style="9" customWidth="1"/>
    <col min="15875" max="15880" width="9.5703125" style="9" customWidth="1"/>
    <col min="15881" max="16128" width="9.140625" style="9"/>
    <col min="16129" max="16129" width="8.140625" style="9" customWidth="1"/>
    <col min="16130" max="16130" width="16.42578125" style="9" customWidth="1"/>
    <col min="16131" max="16136" width="9.5703125" style="9" customWidth="1"/>
    <col min="16137" max="16384" width="9.140625" style="9"/>
  </cols>
  <sheetData>
    <row r="1" spans="1:8" ht="10.9" customHeight="1" x14ac:dyDescent="0.2">
      <c r="A1" s="82" t="s">
        <v>151</v>
      </c>
      <c r="B1" s="79"/>
      <c r="C1" s="79"/>
      <c r="D1" s="79"/>
      <c r="E1" s="79"/>
      <c r="F1" s="79"/>
      <c r="G1" s="79"/>
      <c r="H1" s="79"/>
    </row>
    <row r="2" spans="1:8" ht="1.35" customHeight="1" x14ac:dyDescent="0.2"/>
    <row r="3" spans="1:8" x14ac:dyDescent="0.2">
      <c r="A3" s="98" t="s">
        <v>152</v>
      </c>
      <c r="B3" s="84"/>
      <c r="C3" s="37" t="s">
        <v>90</v>
      </c>
      <c r="D3" s="37" t="s">
        <v>91</v>
      </c>
      <c r="E3" s="37" t="s">
        <v>92</v>
      </c>
      <c r="F3" s="37" t="s">
        <v>93</v>
      </c>
      <c r="G3" s="37" t="s">
        <v>94</v>
      </c>
      <c r="H3" s="37" t="s">
        <v>95</v>
      </c>
    </row>
    <row r="4" spans="1:8" x14ac:dyDescent="0.2">
      <c r="A4" s="88"/>
      <c r="B4" s="88"/>
      <c r="C4" s="23">
        <v>2015</v>
      </c>
      <c r="D4" s="23">
        <v>2015</v>
      </c>
      <c r="E4" s="23">
        <v>2015</v>
      </c>
      <c r="F4" s="23">
        <v>2015</v>
      </c>
      <c r="G4" s="23">
        <v>2015</v>
      </c>
      <c r="H4" s="23">
        <v>2015</v>
      </c>
    </row>
    <row r="5" spans="1:8" x14ac:dyDescent="0.2">
      <c r="A5" s="92" t="s">
        <v>153</v>
      </c>
      <c r="B5" s="11" t="s">
        <v>154</v>
      </c>
      <c r="C5" s="38">
        <v>63615.967006055107</v>
      </c>
      <c r="D5" s="38">
        <v>74775.355200573307</v>
      </c>
      <c r="E5" s="38">
        <v>92451.51688687531</v>
      </c>
      <c r="F5" s="38">
        <v>44716.654615432795</v>
      </c>
      <c r="G5" s="38">
        <v>50962.332316998902</v>
      </c>
      <c r="H5" s="38">
        <v>63980.615048994005</v>
      </c>
    </row>
    <row r="6" spans="1:8" x14ac:dyDescent="0.2">
      <c r="A6" s="79"/>
      <c r="B6" s="11" t="s">
        <v>155</v>
      </c>
      <c r="C6" s="38">
        <v>1232.9442979264829</v>
      </c>
      <c r="D6" s="38">
        <v>1187.2575513379052</v>
      </c>
      <c r="E6" s="38">
        <v>1426.9499909925673</v>
      </c>
      <c r="F6" s="38">
        <v>1452.8470834524401</v>
      </c>
      <c r="G6" s="38">
        <v>1548.5349045822734</v>
      </c>
      <c r="H6" s="38">
        <v>1458.7596272059097</v>
      </c>
    </row>
    <row r="7" spans="1:8" x14ac:dyDescent="0.2">
      <c r="A7" s="79"/>
      <c r="B7" s="11" t="s">
        <v>156</v>
      </c>
      <c r="C7" s="38">
        <v>629.78152205886784</v>
      </c>
      <c r="D7" s="38">
        <v>669.13224029887283</v>
      </c>
      <c r="E7" s="38">
        <v>560.62212738795995</v>
      </c>
      <c r="F7" s="38">
        <v>664.89551273015161</v>
      </c>
      <c r="G7" s="38">
        <v>653.12629259855089</v>
      </c>
      <c r="H7" s="38">
        <v>627.16020338834574</v>
      </c>
    </row>
    <row r="8" spans="1:8" x14ac:dyDescent="0.2">
      <c r="A8" s="79"/>
      <c r="B8" s="11" t="s">
        <v>157</v>
      </c>
      <c r="C8" s="38">
        <v>65478.69282604046</v>
      </c>
      <c r="D8" s="38">
        <v>76631.744992210093</v>
      </c>
      <c r="E8" s="38">
        <v>94439.089005255853</v>
      </c>
      <c r="F8" s="38">
        <v>46834.397211615389</v>
      </c>
      <c r="G8" s="38">
        <v>53163.993514179725</v>
      </c>
      <c r="H8" s="38">
        <v>66066.53487958826</v>
      </c>
    </row>
    <row r="9" spans="1:8" x14ac:dyDescent="0.2">
      <c r="A9" s="79"/>
      <c r="B9" s="39"/>
      <c r="C9" s="21"/>
      <c r="D9" s="21"/>
      <c r="E9" s="21"/>
      <c r="F9" s="21"/>
      <c r="G9" s="21"/>
      <c r="H9" s="21"/>
    </row>
    <row r="10" spans="1:8" x14ac:dyDescent="0.2">
      <c r="A10" s="92" t="s">
        <v>158</v>
      </c>
      <c r="B10" s="11" t="s">
        <v>154</v>
      </c>
      <c r="C10" s="38">
        <v>5324.0039483715009</v>
      </c>
      <c r="D10" s="38">
        <v>5680.7472088983013</v>
      </c>
      <c r="E10" s="38">
        <v>6705.4569475026001</v>
      </c>
      <c r="F10" s="38">
        <v>3760.1467346457007</v>
      </c>
      <c r="G10" s="38">
        <v>5683.9791112629009</v>
      </c>
      <c r="H10" s="38">
        <v>8210.5922905608022</v>
      </c>
    </row>
    <row r="11" spans="1:8" x14ac:dyDescent="0.2">
      <c r="A11" s="79"/>
      <c r="B11" s="11" t="s">
        <v>155</v>
      </c>
      <c r="C11" s="38">
        <v>1283.6730413294665</v>
      </c>
      <c r="D11" s="38">
        <v>1179.3244931531865</v>
      </c>
      <c r="E11" s="38">
        <v>1235.7063090635315</v>
      </c>
      <c r="F11" s="38">
        <v>1111.6213539597443</v>
      </c>
      <c r="G11" s="38">
        <v>1300.6561260378812</v>
      </c>
      <c r="H11" s="38">
        <v>1151.5632312905245</v>
      </c>
    </row>
    <row r="12" spans="1:8" x14ac:dyDescent="0.2">
      <c r="A12" s="79"/>
      <c r="B12" s="11" t="s">
        <v>156</v>
      </c>
      <c r="C12" s="38">
        <v>1713.7003084269547</v>
      </c>
      <c r="D12" s="38">
        <v>1624.5179446677394</v>
      </c>
      <c r="E12" s="38">
        <v>1561.0210844669741</v>
      </c>
      <c r="F12" s="38">
        <v>1760.937917041522</v>
      </c>
      <c r="G12" s="38">
        <v>1743.103582368838</v>
      </c>
      <c r="H12" s="38">
        <v>1744.5552008148798</v>
      </c>
    </row>
    <row r="13" spans="1:8" x14ac:dyDescent="0.2">
      <c r="A13" s="79"/>
      <c r="B13" s="11" t="s">
        <v>157</v>
      </c>
      <c r="C13" s="38">
        <v>8321.3772981279199</v>
      </c>
      <c r="D13" s="38">
        <v>8484.5896467192288</v>
      </c>
      <c r="E13" s="38">
        <v>9502.1843410331076</v>
      </c>
      <c r="F13" s="38">
        <v>6632.7060056469672</v>
      </c>
      <c r="G13" s="38">
        <v>8727.7388196696174</v>
      </c>
      <c r="H13" s="38">
        <v>11106.71072266621</v>
      </c>
    </row>
    <row r="14" spans="1:8" x14ac:dyDescent="0.2">
      <c r="A14" s="88"/>
      <c r="B14" s="40"/>
      <c r="C14" s="23"/>
      <c r="D14" s="23"/>
      <c r="E14" s="23"/>
      <c r="F14" s="23"/>
      <c r="G14" s="23"/>
      <c r="H14" s="23"/>
    </row>
    <row r="15" spans="1:8" ht="0.2" customHeight="1" x14ac:dyDescent="0.2"/>
    <row r="16" spans="1:8" ht="57.4" customHeight="1" x14ac:dyDescent="0.2">
      <c r="A16" s="82" t="s">
        <v>159</v>
      </c>
      <c r="B16" s="79"/>
      <c r="C16" s="79"/>
      <c r="D16" s="79"/>
      <c r="E16" s="79"/>
      <c r="F16" s="79"/>
      <c r="G16" s="79"/>
      <c r="H16" s="79"/>
    </row>
    <row r="17" spans="1:8" ht="10.9" customHeight="1" x14ac:dyDescent="0.2">
      <c r="A17" s="85" t="s">
        <v>50</v>
      </c>
      <c r="B17" s="79"/>
      <c r="C17" s="79"/>
      <c r="D17" s="79"/>
      <c r="E17" s="79"/>
      <c r="F17" s="79"/>
      <c r="G17" s="79"/>
      <c r="H17" s="79"/>
    </row>
  </sheetData>
  <mergeCells count="6">
    <mergeCell ref="A17:H17"/>
    <mergeCell ref="A1:H1"/>
    <mergeCell ref="A3:B4"/>
    <mergeCell ref="A5:A9"/>
    <mergeCell ref="A10:A14"/>
    <mergeCell ref="A16:H16"/>
  </mergeCells>
  <pageMargins left="0.75000000000000011" right="0.75000000000000011" top="0.75000000000000011" bottom="0.75000000000000011" header="0.75000000000000011" footer="0.75000000000000011"/>
  <pageSetup orientation="portrait" horizontalDpi="0" verticalDpi="0"/>
  <headerFooter alignWithMargins="0">
    <oddFooter>&amp;L&amp;C&amp;R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WheatOutlookTable1</vt:lpstr>
      <vt:lpstr>WheatOutlookTable2</vt:lpstr>
      <vt:lpstr>WheatOutlookTable3</vt:lpstr>
      <vt:lpstr>WheatOutlookTable4</vt:lpstr>
      <vt:lpstr>WheatOutlookTable5</vt:lpstr>
      <vt:lpstr>WheatOutlookTable6</vt:lpstr>
      <vt:lpstr>WheatOutlookTable7</vt:lpstr>
      <vt:lpstr>WheatOutlookTable8</vt:lpstr>
      <vt:lpstr>WheatOutlookTable9</vt:lpstr>
    </vt:vector>
  </TitlesOfParts>
  <Company>ERS/USDA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WheatTablesCombined</dc:title>
  <dc:subject>Wheat Agricultural Economics</dc:subject>
  <dc:creator>Jennifer Bond and Olga Liefert</dc:creator>
  <cp:keywords>wheat, trade, prices, agriculture, economics</cp:keywords>
  <cp:lastModifiedBy>WIN31TONT40</cp:lastModifiedBy>
  <dcterms:created xsi:type="dcterms:W3CDTF">2016-02-10T18:58:28Z</dcterms:created>
  <dcterms:modified xsi:type="dcterms:W3CDTF">2016-02-11T14:52:01Z</dcterms:modified>
</cp:coreProperties>
</file>