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32" windowHeight="1131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<sst xmlns="http://schemas.openxmlformats.org/spreadsheetml/2006/main" count="52" uniqueCount="37">
  <si>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Table 9--Wheat:  U.S. exports, Census and export sales comparison (1,000 metric tons)</t>
  </si>
  <si>
    <t>2013/14</t>
  </si>
  <si>
    <t>2014/15</t>
  </si>
  <si>
    <t>2015/16 (as of 7/02/15)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</si>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</sst>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1.25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1.25">
      <c r="A3" s="9" t="s">
        <v>4</v>
      </c>
      <c r="B3" s="2"/>
      <c r="C3" s="10"/>
      <c r="D3" s="11"/>
      <c r="E3" s="10"/>
      <c r="G3" s="12" t="s">
        <v>5</v>
      </c>
    </row>
    <row r="4" spans="1:8" ht="11.25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1.2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1.2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1.25">
      <c r="A7" s="22"/>
      <c r="B7" s="21"/>
      <c r="C7" s="21"/>
      <c r="D7" s="21"/>
      <c r="E7" s="21"/>
      <c r="F7" s="21"/>
      <c r="G7" s="21"/>
      <c r="H7" s="22"/>
    </row>
    <row r="8" spans="1:8" ht="11.25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1.25">
      <c r="A9" s="28" t="s">
        <v>18</v>
      </c>
      <c r="B9" s="29">
        <v>4243</v>
      </c>
      <c r="C9" s="28">
        <v>4273</v>
      </c>
      <c r="D9" s="30" t="s">
        <v>19</v>
      </c>
      <c r="E9" s="28">
        <v>332.2</v>
      </c>
      <c r="F9" s="28">
        <v>3.3</v>
      </c>
      <c r="G9" s="28">
        <v>178.7</v>
      </c>
      <c r="H9" s="31">
        <f aca="true" t="shared" si="0" ref="H9:H16">+G9+F9</f>
        <v>182</v>
      </c>
    </row>
    <row r="10" spans="1:8" ht="11.25">
      <c r="A10" s="32" t="s">
        <v>20</v>
      </c>
      <c r="B10" s="29">
        <v>2775</v>
      </c>
      <c r="C10" s="31">
        <v>3079</v>
      </c>
      <c r="D10" s="30" t="s">
        <v>19</v>
      </c>
      <c r="E10" s="28">
        <v>3120.5</v>
      </c>
      <c r="F10" s="28">
        <v>139.2</v>
      </c>
      <c r="G10" s="28">
        <v>318.9</v>
      </c>
      <c r="H10" s="31">
        <f t="shared" si="0"/>
        <v>458.09999999999997</v>
      </c>
    </row>
    <row r="11" spans="1:8" ht="11.25">
      <c r="A11" s="3" t="s">
        <v>21</v>
      </c>
      <c r="B11" s="29">
        <v>3104</v>
      </c>
      <c r="C11" s="31">
        <v>3095</v>
      </c>
      <c r="D11" s="30" t="s">
        <v>19</v>
      </c>
      <c r="E11" s="28">
        <v>2721.1</v>
      </c>
      <c r="F11" s="28">
        <v>149</v>
      </c>
      <c r="G11" s="28">
        <v>486</v>
      </c>
      <c r="H11" s="31">
        <f t="shared" si="0"/>
        <v>635</v>
      </c>
    </row>
    <row r="12" spans="1:8" ht="11.25">
      <c r="A12" s="3" t="s">
        <v>22</v>
      </c>
      <c r="B12" s="29">
        <v>2700</v>
      </c>
      <c r="C12" s="31">
        <v>2690</v>
      </c>
      <c r="D12" s="30" t="s">
        <v>19</v>
      </c>
      <c r="E12" s="28">
        <v>1904</v>
      </c>
      <c r="F12" s="28">
        <v>102.8</v>
      </c>
      <c r="G12" s="33">
        <v>523</v>
      </c>
      <c r="H12" s="31">
        <f t="shared" si="0"/>
        <v>625.8</v>
      </c>
    </row>
    <row r="13" spans="1:8" ht="11.25">
      <c r="A13" s="3" t="s">
        <v>23</v>
      </c>
      <c r="B13" s="29">
        <v>1963</v>
      </c>
      <c r="C13" s="31">
        <v>2163</v>
      </c>
      <c r="D13" s="30" t="s">
        <v>19</v>
      </c>
      <c r="E13" s="28">
        <v>2337.9</v>
      </c>
      <c r="F13" s="28">
        <v>128.4</v>
      </c>
      <c r="G13" s="33">
        <v>309</v>
      </c>
      <c r="H13" s="31">
        <f t="shared" si="0"/>
        <v>437.4</v>
      </c>
    </row>
    <row r="14" spans="1:8" ht="11.25">
      <c r="A14" s="3" t="s">
        <v>24</v>
      </c>
      <c r="B14" s="29">
        <v>1331</v>
      </c>
      <c r="C14" s="31">
        <v>1313</v>
      </c>
      <c r="D14" s="30" t="s">
        <v>19</v>
      </c>
      <c r="E14" s="28">
        <v>1148.1</v>
      </c>
      <c r="F14" s="28">
        <v>89.5</v>
      </c>
      <c r="G14" s="33">
        <v>286.6</v>
      </c>
      <c r="H14" s="31">
        <f t="shared" si="0"/>
        <v>376.1</v>
      </c>
    </row>
    <row r="15" spans="1:8" ht="11.25">
      <c r="A15" s="3" t="s">
        <v>25</v>
      </c>
      <c r="B15" s="29">
        <v>490</v>
      </c>
      <c r="C15" s="31">
        <v>321</v>
      </c>
      <c r="D15" s="30" t="s">
        <v>19</v>
      </c>
      <c r="E15" s="28">
        <v>386.9</v>
      </c>
      <c r="F15" s="28">
        <v>0</v>
      </c>
      <c r="G15" s="33">
        <v>7.5</v>
      </c>
      <c r="H15" s="31">
        <f t="shared" si="0"/>
        <v>7.5</v>
      </c>
    </row>
    <row r="16" spans="1:8" ht="11.25">
      <c r="A16" s="34" t="s">
        <v>26</v>
      </c>
      <c r="B16" s="29">
        <v>982</v>
      </c>
      <c r="C16" s="31">
        <v>980</v>
      </c>
      <c r="D16" s="30" t="s">
        <v>19</v>
      </c>
      <c r="E16" s="28">
        <v>1001.6</v>
      </c>
      <c r="F16" s="28">
        <v>42.6</v>
      </c>
      <c r="G16" s="33">
        <v>246.8</v>
      </c>
      <c r="H16" s="31">
        <f t="shared" si="0"/>
        <v>289.40000000000003</v>
      </c>
    </row>
    <row r="17" spans="1:8" ht="11.25">
      <c r="A17" s="34" t="s">
        <v>27</v>
      </c>
      <c r="B17" s="29">
        <v>1041</v>
      </c>
      <c r="C17" s="31">
        <v>1142</v>
      </c>
      <c r="D17" s="30" t="s">
        <v>19</v>
      </c>
      <c r="E17" s="28">
        <v>643</v>
      </c>
      <c r="F17" s="28">
        <v>12</v>
      </c>
      <c r="G17" s="33">
        <v>123.6</v>
      </c>
      <c r="H17" s="31">
        <f>+G17+F17</f>
        <v>135.6</v>
      </c>
    </row>
    <row r="18" spans="1:8" ht="11.25">
      <c r="A18" s="34" t="s">
        <v>28</v>
      </c>
      <c r="B18" s="29">
        <v>603</v>
      </c>
      <c r="C18" s="31">
        <v>696</v>
      </c>
      <c r="D18" s="30" t="s">
        <v>19</v>
      </c>
      <c r="E18" s="28">
        <v>437.6</v>
      </c>
      <c r="F18" s="28">
        <v>35</v>
      </c>
      <c r="G18" s="33">
        <v>41</v>
      </c>
      <c r="H18" s="31">
        <f>+G18+F18</f>
        <v>76</v>
      </c>
    </row>
    <row r="19" spans="1:8" ht="11.25">
      <c r="A19" s="32" t="s">
        <v>29</v>
      </c>
      <c r="B19" s="29">
        <v>691</v>
      </c>
      <c r="C19" s="31">
        <v>636</v>
      </c>
      <c r="D19" s="30" t="s">
        <v>19</v>
      </c>
      <c r="E19" s="28">
        <v>724</v>
      </c>
      <c r="F19" s="28">
        <v>57.5</v>
      </c>
      <c r="G19" s="28">
        <v>103.9</v>
      </c>
      <c r="H19" s="31">
        <f>+G19+F19</f>
        <v>161.4</v>
      </c>
    </row>
    <row r="20" spans="1:8" ht="11.25">
      <c r="A20" s="3" t="s">
        <v>30</v>
      </c>
      <c r="B20" s="29">
        <v>31443</v>
      </c>
      <c r="C20" s="31">
        <v>31663</v>
      </c>
      <c r="D20" s="30" t="s">
        <v>19</v>
      </c>
      <c r="E20" s="28">
        <v>22622</v>
      </c>
      <c r="F20" s="28">
        <v>1396.1</v>
      </c>
      <c r="G20" s="28">
        <v>4795.4</v>
      </c>
      <c r="H20" s="31">
        <f>+G20+F20</f>
        <v>6191.5</v>
      </c>
    </row>
    <row r="21" spans="1:8" ht="11.25">
      <c r="A21" s="35" t="s">
        <v>31</v>
      </c>
      <c r="C21" s="31"/>
      <c r="D21" s="31"/>
      <c r="E21" s="28"/>
      <c r="G21" s="28"/>
      <c r="H21" s="31"/>
    </row>
    <row r="22" spans="1:8" ht="11.25">
      <c r="A22" s="3" t="s">
        <v>32</v>
      </c>
      <c r="B22" s="31">
        <v>32012</v>
      </c>
      <c r="C22" s="31">
        <f>+C20+82</f>
        <v>31745</v>
      </c>
      <c r="D22" s="30" t="s">
        <v>19</v>
      </c>
      <c r="E22" s="28">
        <f>+E20+70.9</f>
        <v>22692.9</v>
      </c>
      <c r="F22" s="31">
        <f>+F20+4.1</f>
        <v>1400.1999999999998</v>
      </c>
      <c r="G22" s="31">
        <f>+G20+28.8</f>
        <v>4824.2</v>
      </c>
      <c r="H22" s="31">
        <f>+G22+F22</f>
        <v>6224.4</v>
      </c>
    </row>
    <row r="23" spans="1:8" ht="11.25">
      <c r="A23" s="35" t="s">
        <v>33</v>
      </c>
      <c r="C23" s="28"/>
      <c r="D23" s="28"/>
      <c r="E23" s="28"/>
      <c r="G23" s="28"/>
      <c r="H23" s="3"/>
    </row>
    <row r="24" spans="1:8" ht="11.25">
      <c r="A24" s="36" t="s">
        <v>34</v>
      </c>
      <c r="B24" s="37"/>
      <c r="C24" s="37"/>
      <c r="D24" s="37">
        <v>23278</v>
      </c>
      <c r="E24" s="37"/>
      <c r="F24" s="37"/>
      <c r="G24" s="37"/>
      <c r="H24" s="37">
        <v>25855</v>
      </c>
    </row>
    <row r="25" spans="1:8" ht="11.25">
      <c r="A25" s="32" t="s">
        <v>35</v>
      </c>
      <c r="B25" s="33"/>
      <c r="C25" s="33"/>
      <c r="D25" s="33"/>
      <c r="E25" s="33"/>
      <c r="F25" s="33"/>
      <c r="G25" s="33"/>
      <c r="H25" s="33"/>
    </row>
    <row r="26" ht="11.25">
      <c r="A26" s="35" t="s">
        <v>36</v>
      </c>
    </row>
    <row r="27" ht="11.25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Windows User</cp:lastModifiedBy>
  <dcterms:created xsi:type="dcterms:W3CDTF">2012-10-16T01:18:57Z</dcterms:created>
  <dcterms:modified xsi:type="dcterms:W3CDTF">2015-07-13T15:30:05Z</dcterms:modified>
  <cp:category/>
  <cp:version/>
  <cp:contentType/>
  <cp:contentStatus/>
</cp:coreProperties>
</file>