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<sst xmlns="http://schemas.openxmlformats.org/spreadsheetml/2006/main" count="39" uniqueCount="36">
  <si>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Table 9--Wheat:  U.S. exports, Census and export sales comparison (1,000 metric tons)</t>
  </si>
  <si>
    <t>2012/13</t>
  </si>
  <si>
    <t>2013/14</t>
  </si>
  <si>
    <t>2014/15 (as of 1/01/15)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</si>
  <si>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</si>
  <si>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</si>
  <si>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</si>
  <si>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</si>
  <si>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</si>
  <si>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</si>
  <si>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</si>
  <si>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</si>
  <si>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</si>
  <si>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</si>
  <si>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</si>
  <si>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</si>
  <si>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</si>
  <si>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</si>
  <si>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</si>
  <si>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</si>
  <si>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</si>
  <si>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</si>
  <si>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</si>
  <si>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</si>
  <si>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</si>
  <si>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</si>
  <si>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</si>
  <si>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</si>
  <si>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European Union</t>
  </si>
  <si>
    <t>Total grain</t>
  </si>
  <si>
    <t>Total (including</t>
  </si>
  <si>
    <t xml:space="preserve">  products)</t>
  </si>
  <si>
    <t>USDA forecast</t>
  </si>
  <si>
    <t xml:space="preserve">  of Census</t>
  </si>
  <si>
    <t>1/ Source:  U.S. Department of Commerce, U.S. Census Bureau</t>
  </si>
  <si>
    <r>
      <t xml:space="preserve">2/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</si>
</sst>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Font="1" applyAlignment="1">
      <alignment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left"/>
    </xf>
    <xf numFmtId="0" fontId="37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15" xfId="42" applyNumberFormat="1" applyFont="1" applyFill="1" applyBorder="1" applyAlignment="1">
      <alignment horizontal="right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/>
    </xf>
    <xf numFmtId="3" fontId="37" fillId="0" borderId="0" xfId="0" applyNumberFormat="1" applyFont="1" applyAlignment="1">
      <alignment horizontal="right"/>
    </xf>
    <xf numFmtId="3" fontId="37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O14" sqref="O14"/>
    </sheetView>
  </sheetViews>
  <sheetFormatPr defaultColWidth="9.140625" defaultRowHeight="15"/>
  <sheetData>
    <row r="1" spans="1:10" ht="15">
      <c r="A1" s="1" t="s">
        <v>0</v>
      </c>
      <c r="B1" s="2"/>
      <c r="C1" s="3"/>
      <c r="D1" s="3"/>
      <c r="E1" s="3"/>
      <c r="F1" s="3"/>
      <c r="G1" s="3"/>
      <c r="H1" s="4"/>
      <c r="I1" s="4"/>
      <c r="J1" s="5"/>
    </row>
    <row r="2" spans="1:10" ht="15">
      <c r="A2" s="6"/>
      <c r="B2" s="7" t="s">
        <v>1</v>
      </c>
      <c r="C2" s="8"/>
      <c r="D2" s="7" t="s">
        <v>2</v>
      </c>
      <c r="E2" s="8"/>
      <c r="F2" s="7" t="s">
        <v>3</v>
      </c>
      <c r="G2" s="7"/>
      <c r="H2" s="9"/>
      <c r="I2" s="9"/>
      <c r="J2" s="5"/>
    </row>
    <row r="3" spans="1:10" ht="15">
      <c r="A3" s="10" t="s">
        <v>4</v>
      </c>
      <c r="B3" s="3"/>
      <c r="C3" s="11"/>
      <c r="D3" s="3"/>
      <c r="E3" s="11"/>
      <c r="F3" s="5"/>
      <c r="G3" s="12" t="s">
        <v>5</v>
      </c>
      <c r="H3" s="5"/>
      <c r="I3" s="5"/>
      <c r="J3" s="5"/>
    </row>
    <row r="4" spans="1:10" ht="15">
      <c r="A4" s="13" t="s">
        <v>6</v>
      </c>
      <c r="B4" s="14"/>
      <c r="C4" s="15"/>
      <c r="D4" s="14"/>
      <c r="E4" s="15"/>
      <c r="F4" s="16" t="s">
        <v>7</v>
      </c>
      <c r="G4" s="17" t="s">
        <v>8</v>
      </c>
      <c r="H4" s="18" t="s">
        <v>9</v>
      </c>
      <c r="I4" s="5"/>
      <c r="J4" s="5"/>
    </row>
    <row r="5" spans="1:10" ht="15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  <c r="I5" s="5"/>
      <c r="J5" s="5"/>
    </row>
    <row r="6" spans="1:10" ht="15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  <c r="I6" s="26"/>
      <c r="J6" s="5"/>
    </row>
    <row r="7" spans="1:10" ht="15">
      <c r="A7" s="22"/>
      <c r="B7" s="21"/>
      <c r="C7" s="21"/>
      <c r="D7" s="21"/>
      <c r="E7" s="21"/>
      <c r="F7" s="21"/>
      <c r="G7" s="21"/>
      <c r="H7" s="22"/>
      <c r="I7" s="5"/>
      <c r="J7" s="5"/>
    </row>
    <row r="8" spans="1:10" ht="15">
      <c r="A8" s="4" t="s">
        <v>17</v>
      </c>
      <c r="B8" s="3"/>
      <c r="C8" s="27"/>
      <c r="D8" s="3"/>
      <c r="E8" s="27"/>
      <c r="F8" s="3"/>
      <c r="G8" s="3"/>
      <c r="H8" s="28"/>
      <c r="I8" s="5"/>
      <c r="J8" s="5"/>
    </row>
    <row r="9" spans="1:10" ht="15">
      <c r="A9" s="29" t="s">
        <v>18</v>
      </c>
      <c r="B9" s="30">
        <v>883.4</v>
      </c>
      <c r="C9" s="29">
        <v>742.7</v>
      </c>
      <c r="D9" s="30">
        <v>4243</v>
      </c>
      <c r="E9" s="29">
        <v>4273</v>
      </c>
      <c r="F9" s="29">
        <v>144.5</v>
      </c>
      <c r="G9" s="29">
        <v>70.1</v>
      </c>
      <c r="H9" s="29">
        <f aca="true" t="shared" si="0" ref="H9:H15">+G9+F9</f>
        <v>214.6</v>
      </c>
      <c r="I9" s="29"/>
      <c r="J9" s="29"/>
    </row>
    <row r="10" spans="1:10" ht="15">
      <c r="A10" s="31" t="s">
        <v>19</v>
      </c>
      <c r="B10" s="32">
        <v>3638.5</v>
      </c>
      <c r="C10" s="33">
        <v>3544</v>
      </c>
      <c r="D10" s="30">
        <v>2775</v>
      </c>
      <c r="E10" s="33">
        <v>3079</v>
      </c>
      <c r="F10" s="29">
        <v>1788.3</v>
      </c>
      <c r="G10" s="29">
        <v>670.8</v>
      </c>
      <c r="H10" s="33">
        <f t="shared" si="0"/>
        <v>2459.1</v>
      </c>
      <c r="I10" s="5"/>
      <c r="J10" s="5"/>
    </row>
    <row r="11" spans="1:10" ht="15">
      <c r="A11" s="4" t="s">
        <v>20</v>
      </c>
      <c r="B11" s="32">
        <v>2906.6</v>
      </c>
      <c r="C11" s="33">
        <v>2760</v>
      </c>
      <c r="D11" s="30">
        <v>3104</v>
      </c>
      <c r="E11" s="33">
        <v>3095</v>
      </c>
      <c r="F11" s="29">
        <v>1601.2</v>
      </c>
      <c r="G11" s="29">
        <v>503.5</v>
      </c>
      <c r="H11" s="33">
        <f t="shared" si="0"/>
        <v>2104.7</v>
      </c>
      <c r="I11" s="5"/>
      <c r="J11" s="5"/>
    </row>
    <row r="12" spans="1:10" ht="15">
      <c r="A12" s="4" t="s">
        <v>21</v>
      </c>
      <c r="B12" s="32">
        <v>3031.4</v>
      </c>
      <c r="C12" s="33">
        <v>3002</v>
      </c>
      <c r="D12" s="30">
        <v>2700</v>
      </c>
      <c r="E12" s="33">
        <v>2690</v>
      </c>
      <c r="F12" s="29">
        <v>1097</v>
      </c>
      <c r="G12" s="34">
        <v>660.7</v>
      </c>
      <c r="H12" s="33">
        <f t="shared" si="0"/>
        <v>1757.7</v>
      </c>
      <c r="I12" s="5"/>
      <c r="J12" s="5"/>
    </row>
    <row r="13" spans="1:10" ht="15">
      <c r="A13" s="4" t="s">
        <v>22</v>
      </c>
      <c r="B13" s="32">
        <v>1850.3</v>
      </c>
      <c r="C13" s="33">
        <v>1965</v>
      </c>
      <c r="D13" s="30">
        <v>1963</v>
      </c>
      <c r="E13" s="33">
        <v>2163</v>
      </c>
      <c r="F13" s="29">
        <v>1534.8</v>
      </c>
      <c r="G13" s="34">
        <v>188.4</v>
      </c>
      <c r="H13" s="33">
        <f t="shared" si="0"/>
        <v>1723.2</v>
      </c>
      <c r="I13" s="5"/>
      <c r="J13" s="5"/>
    </row>
    <row r="14" spans="1:10" ht="15">
      <c r="A14" s="4" t="s">
        <v>23</v>
      </c>
      <c r="B14" s="32">
        <v>1311.4</v>
      </c>
      <c r="C14" s="33">
        <v>1385</v>
      </c>
      <c r="D14" s="30">
        <v>1331</v>
      </c>
      <c r="E14" s="33">
        <v>1313</v>
      </c>
      <c r="F14" s="29">
        <v>665.4</v>
      </c>
      <c r="G14" s="34">
        <v>465.1</v>
      </c>
      <c r="H14" s="33">
        <f t="shared" si="0"/>
        <v>1130.5</v>
      </c>
      <c r="I14" s="5"/>
      <c r="J14" s="5"/>
    </row>
    <row r="15" spans="1:10" ht="15">
      <c r="A15" s="4" t="s">
        <v>24</v>
      </c>
      <c r="B15" s="32">
        <v>1736.8</v>
      </c>
      <c r="C15" s="33">
        <v>1678</v>
      </c>
      <c r="D15" s="30">
        <v>490</v>
      </c>
      <c r="E15" s="33">
        <v>321</v>
      </c>
      <c r="F15" s="29">
        <v>96.3</v>
      </c>
      <c r="G15" s="34">
        <v>0</v>
      </c>
      <c r="H15" s="33">
        <f t="shared" si="0"/>
        <v>96.3</v>
      </c>
      <c r="I15" s="5"/>
      <c r="J15" s="5"/>
    </row>
    <row r="16" spans="1:10" ht="15">
      <c r="A16" s="35" t="s">
        <v>25</v>
      </c>
      <c r="B16" s="32">
        <v>1064.7</v>
      </c>
      <c r="C16" s="33">
        <v>1038</v>
      </c>
      <c r="D16" s="30">
        <v>982</v>
      </c>
      <c r="E16" s="33">
        <v>980</v>
      </c>
      <c r="F16" s="29">
        <v>612.8</v>
      </c>
      <c r="G16" s="34">
        <v>180.6</v>
      </c>
      <c r="H16" s="33">
        <v>189.4</v>
      </c>
      <c r="I16" s="5"/>
      <c r="J16" s="5"/>
    </row>
    <row r="17" spans="1:10" ht="15">
      <c r="A17" s="35" t="s">
        <v>26</v>
      </c>
      <c r="B17" s="32">
        <v>488.2</v>
      </c>
      <c r="C17" s="33">
        <v>534</v>
      </c>
      <c r="D17" s="30">
        <v>1041</v>
      </c>
      <c r="E17" s="33">
        <v>1142</v>
      </c>
      <c r="F17" s="29">
        <v>398.3</v>
      </c>
      <c r="G17" s="34">
        <v>0.5</v>
      </c>
      <c r="H17" s="33">
        <f>+G17+F17</f>
        <v>398.8</v>
      </c>
      <c r="I17" s="5"/>
      <c r="J17" s="5"/>
    </row>
    <row r="18" spans="1:10" ht="15">
      <c r="A18" s="35" t="s">
        <v>27</v>
      </c>
      <c r="B18" s="32">
        <v>631.6</v>
      </c>
      <c r="C18" s="33">
        <v>631.4</v>
      </c>
      <c r="D18" s="30">
        <v>603</v>
      </c>
      <c r="E18" s="33">
        <v>696</v>
      </c>
      <c r="F18" s="29">
        <v>302.5</v>
      </c>
      <c r="G18" s="34">
        <v>115.8</v>
      </c>
      <c r="H18" s="33">
        <f>+G18+F18</f>
        <v>418.3</v>
      </c>
      <c r="I18" s="5"/>
      <c r="J18" s="5"/>
    </row>
    <row r="19" spans="1:10" ht="15">
      <c r="A19" s="31" t="s">
        <v>28</v>
      </c>
      <c r="B19" s="32">
        <v>976</v>
      </c>
      <c r="C19" s="33">
        <v>970.8</v>
      </c>
      <c r="D19" s="30">
        <v>691</v>
      </c>
      <c r="E19" s="33">
        <v>636</v>
      </c>
      <c r="F19" s="29">
        <v>473.6</v>
      </c>
      <c r="G19" s="29">
        <v>112.8</v>
      </c>
      <c r="H19" s="33">
        <f>+G19+F19</f>
        <v>586.4</v>
      </c>
      <c r="I19" s="5"/>
      <c r="J19" s="5"/>
    </row>
    <row r="20" spans="1:10" ht="15">
      <c r="A20" s="4" t="s">
        <v>29</v>
      </c>
      <c r="B20" s="32">
        <v>26836.6</v>
      </c>
      <c r="C20" s="33">
        <v>26348.1</v>
      </c>
      <c r="D20" s="30">
        <v>31443</v>
      </c>
      <c r="E20" s="33">
        <v>31663</v>
      </c>
      <c r="F20" s="29">
        <v>13772.3</v>
      </c>
      <c r="G20" s="29">
        <v>4877.4</v>
      </c>
      <c r="H20" s="33">
        <f>+G20+F20</f>
        <v>18649.699999999997</v>
      </c>
      <c r="I20" s="33"/>
      <c r="J20" s="5"/>
    </row>
    <row r="21" spans="1:10" ht="15">
      <c r="A21" s="36" t="s">
        <v>30</v>
      </c>
      <c r="B21" s="5"/>
      <c r="C21" s="5"/>
      <c r="D21" s="5"/>
      <c r="E21" s="33"/>
      <c r="F21" s="5"/>
      <c r="G21" s="29"/>
      <c r="H21" s="33"/>
      <c r="I21" s="5"/>
      <c r="J21" s="5"/>
    </row>
    <row r="22" spans="1:10" ht="15">
      <c r="A22" s="4" t="s">
        <v>31</v>
      </c>
      <c r="B22" s="33">
        <v>27544</v>
      </c>
      <c r="C22" s="33">
        <f>+C20+62</f>
        <v>26410.1</v>
      </c>
      <c r="D22" s="33">
        <v>32012</v>
      </c>
      <c r="E22" s="33">
        <f>+E20+82</f>
        <v>31745</v>
      </c>
      <c r="F22" s="33">
        <f>+F20+47.2</f>
        <v>13819.5</v>
      </c>
      <c r="G22" s="33">
        <f>+G20+16.6</f>
        <v>4894</v>
      </c>
      <c r="H22" s="33">
        <f>+G22+F22</f>
        <v>18713.5</v>
      </c>
      <c r="I22" s="5"/>
      <c r="J22" s="5"/>
    </row>
    <row r="23" spans="1:10" ht="15">
      <c r="A23" s="36" t="s">
        <v>32</v>
      </c>
      <c r="B23" s="5"/>
      <c r="C23" s="5"/>
      <c r="D23" s="5"/>
      <c r="E23" s="29"/>
      <c r="F23" s="5"/>
      <c r="G23" s="29"/>
      <c r="H23" s="4"/>
      <c r="I23" s="5"/>
      <c r="J23" s="5"/>
    </row>
    <row r="24" spans="1:10" ht="15">
      <c r="A24" s="37" t="s">
        <v>33</v>
      </c>
      <c r="B24" s="38"/>
      <c r="C24" s="38"/>
      <c r="D24" s="38"/>
      <c r="E24" s="38"/>
      <c r="F24" s="38"/>
      <c r="G24" s="38"/>
      <c r="H24" s="38">
        <v>25174</v>
      </c>
      <c r="I24" s="5"/>
      <c r="J24" s="5"/>
    </row>
    <row r="25" spans="1:10" ht="15">
      <c r="A25" s="31" t="s">
        <v>34</v>
      </c>
      <c r="B25" s="34"/>
      <c r="C25" s="34"/>
      <c r="D25" s="34"/>
      <c r="E25" s="34"/>
      <c r="F25" s="34"/>
      <c r="G25" s="34"/>
      <c r="H25" s="34"/>
      <c r="I25" s="31"/>
      <c r="J25" s="5"/>
    </row>
    <row r="26" spans="1:10" ht="15">
      <c r="A26" s="36" t="s">
        <v>35</v>
      </c>
      <c r="B26" s="5"/>
      <c r="C26" s="5"/>
      <c r="D26" s="5"/>
      <c r="E26" s="5"/>
      <c r="F26" s="5"/>
      <c r="G26" s="5"/>
      <c r="H26" s="5"/>
      <c r="I26" s="5"/>
      <c r="J26" s="5"/>
    </row>
    <row r="27" spans="1:10" ht="15">
      <c r="A27" s="36"/>
      <c r="B27" s="4"/>
      <c r="C27" s="4"/>
      <c r="D27" s="5"/>
      <c r="E27" s="5"/>
      <c r="F27" s="5"/>
      <c r="G27" s="5"/>
      <c r="H27" s="5"/>
      <c r="I27" s="5"/>
      <c r="J27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Gary Vocke and Olga Liefert</dc:creator>
  <cp:keywords>Wheat, trade, prices, agriculture, economics</cp:keywords>
  <dc:description/>
  <cp:lastModifiedBy>WIN31TONT40</cp:lastModifiedBy>
  <dcterms:created xsi:type="dcterms:W3CDTF">2012-10-16T01:18:57Z</dcterms:created>
  <dcterms:modified xsi:type="dcterms:W3CDTF">2015-01-13T17:39:34Z</dcterms:modified>
  <cp:category/>
  <cp:version/>
  <cp:contentType/>
  <cp:contentStatus/>
</cp:coreProperties>
</file>