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519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<sst xmlns="http://schemas.openxmlformats.org/spreadsheetml/2006/main" count="502" uniqueCount="197">
  <si>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</si>
  <si>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</si>
  <si>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</si>
  <si>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</si>
  <si>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</si>
  <si>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</si>
  <si>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</si>
  <si>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</si>
  <si>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</si>
  <si>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</si>
  <si>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</si>
  <si>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</si>
  <si>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</si>
  <si>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3/12/2014</t>
  </si>
  <si>
    <t>Item and unit</t>
  </si>
  <si>
    <t>2007/08</t>
  </si>
  <si>
    <t>2008/09</t>
  </si>
  <si>
    <t>2009/10</t>
  </si>
  <si>
    <t>2010/11</t>
  </si>
  <si>
    <t>2011/12</t>
  </si>
  <si>
    <t>2012/13</t>
  </si>
  <si>
    <t>2013/14</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</si>
  <si>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</si>
  <si>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</si>
  <si>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</si>
  <si>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</si>
  <si>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</si>
  <si>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</si>
  <si>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</si>
  <si>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</si>
  <si>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</si>
  <si>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</si>
  <si>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</si>
  <si>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</si>
  <si>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</si>
  <si>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</si>
  <si>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</si>
  <si>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</si>
  <si>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</si>
  <si>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</si>
  <si>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</si>
  <si>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</si>
  <si>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</si>
  <si>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</si>
  <si>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6.75-6.95</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</si>
  <si>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</si>
  <si>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</si>
  <si>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</si>
  <si>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</si>
  <si>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</si>
  <si>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3/11/2014</t>
  </si>
  <si>
    <t>Table 2--Wheat by class: U.S. market year supply and disappearance, 3/12/2014</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</si>
  <si>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</si>
  <si>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</si>
  <si>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</si>
  <si>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</si>
  <si>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</si>
  <si>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</si>
  <si>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</si>
  <si>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</si>
  <si>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</si>
  <si>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</si>
  <si>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</si>
  <si>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</si>
  <si>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</si>
  <si>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3/12/2014</t>
  </si>
  <si>
    <t>Market year and quarter</t>
  </si>
  <si>
    <t>Imports 1/</t>
  </si>
  <si>
    <t>Food use</t>
  </si>
  <si>
    <t>Exports 1/</t>
  </si>
  <si>
    <t>2005/06</t>
  </si>
  <si>
    <t>Jun-Aug</t>
  </si>
  <si>
    <t>Sep-Nov</t>
  </si>
  <si>
    <t>Dec-Feb</t>
  </si>
  <si>
    <t>Mar-May</t>
  </si>
  <si>
    <t xml:space="preserve">Mkt. year
</t>
  </si>
  <si>
    <t>2006/07</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</si>
  <si>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</si>
  <si>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</si>
  <si>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3/12/2014</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</si>
  <si>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</si>
  <si>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</si>
  <si>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</si>
  <si>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</si>
  <si>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</si>
  <si>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</si>
  <si>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</si>
  <si>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</si>
  <si>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</si>
  <si>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</si>
  <si>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</si>
  <si>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</si>
  <si>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</si>
  <si>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</si>
  <si>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</si>
  <si>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</si>
  <si>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</si>
  <si>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</si>
  <si>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</si>
  <si>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</si>
  <si>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</si>
  <si>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</si>
  <si>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</si>
  <si>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3/12/2014</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</si>
  <si>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</si>
  <si>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</si>
  <si>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</si>
  <si>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</si>
  <si>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</si>
  <si>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</si>
  <si>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</si>
  <si>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</si>
  <si>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</si>
  <si>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</si>
  <si>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</si>
  <si>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</si>
  <si>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</si>
  <si>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</si>
  <si>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</si>
  <si>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3/12/2014</t>
  </si>
  <si>
    <t>Hard red winter</t>
  </si>
  <si>
    <t>Soft red winter</t>
  </si>
  <si>
    <t>Hard red spring</t>
  </si>
  <si>
    <t>White</t>
  </si>
  <si>
    <t>Source: USDA, National Agricultural Statistics Service, Agricultural Prices.</t>
  </si>
  <si>
    <t>Table 7--Wheat: Average cash grain bids at principal markets, 3/12/2014</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</si>
  <si>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</si>
  <si>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</si>
  <si>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</si>
  <si>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</si>
  <si>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</si>
  <si>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</si>
  <si>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</si>
  <si>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</si>
  <si>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</si>
  <si>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</si>
  <si>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</si>
  <si>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</si>
  <si>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</si>
  <si>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</si>
  <si>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</si>
  <si>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</si>
  <si>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</si>
  <si>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</si>
  <si>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</si>
  <si>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</si>
  <si>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</si>
  <si>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</si>
  <si>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</si>
  <si>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</si>
  <si>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</si>
  <si>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</si>
  <si>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3/12/2014</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</si>
  <si>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</si>
  <si>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</si>
  <si>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</si>
  <si>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</si>
  <si>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</si>
  <si>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</si>
  <si>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</si>
  <si>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</si>
  <si>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</si>
  <si>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2013/14 (as of 2/27/14)</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</si>
  <si>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</si>
  <si>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</si>
  <si>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</si>
  <si>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</si>
  <si>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</si>
  <si>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</si>
  <si>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</si>
  <si>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</si>
  <si>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</si>
  <si>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</si>
  <si>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</si>
  <si>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</si>
  <si>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</si>
  <si>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</si>
  <si>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</si>
  <si>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</si>
  <si>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</si>
  <si>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</si>
  <si>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</si>
  <si>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</si>
  <si>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</si>
  <si>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</si>
  <si>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</si>
  <si>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</si>
  <si>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</si>
  <si>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</si>
  <si>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</si>
  <si>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</si>
  <si>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</si>
  <si>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</si>
  <si>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</si>
  <si>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</si>
  <si>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</si>
  <si>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March 11, 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</si>
</sst>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3" fontId="27" fillId="0" borderId="0" xfId="0" applyNumberFormat="1" applyFont="1" applyAlignment="1">
      <alignment/>
    </xf>
    <xf numFmtId="3" fontId="27" fillId="0" borderId="0" xfId="0" applyNumberFormat="1" applyFont="1" applyAlignment="1">
      <alignment horizontal="right"/>
    </xf>
    <xf numFmtId="0" fontId="27" fillId="0" borderId="0" xfId="0" applyFont="1" applyBorder="1" applyAlignment="1">
      <alignment/>
    </xf>
    <xf numFmtId="3" fontId="45" fillId="0" borderId="0" xfId="0" applyNumberFormat="1" applyFont="1" applyAlignment="1">
      <alignment/>
    </xf>
    <xf numFmtId="3" fontId="45" fillId="0" borderId="0" xfId="0" applyNumberFormat="1" applyFont="1" applyAlignment="1">
      <alignment horizontal="righ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196</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I27"/>
    </sheetView>
  </sheetViews>
  <sheetFormatPr defaultColWidth="9.140625" defaultRowHeight="15"/>
  <sheetData>
    <row r="1" spans="1:9" ht="15">
      <c r="A1" s="59" t="s">
        <v>161</v>
      </c>
      <c r="B1" s="60"/>
      <c r="C1" s="61"/>
      <c r="D1" s="61"/>
      <c r="E1" s="61"/>
      <c r="F1" s="61"/>
      <c r="G1" s="61"/>
      <c r="H1" s="62"/>
      <c r="I1" s="62"/>
    </row>
    <row r="2" spans="1:9" ht="15">
      <c r="A2" s="63"/>
      <c r="B2" s="64" t="s">
        <v>19</v>
      </c>
      <c r="C2" s="65"/>
      <c r="D2" s="64" t="s">
        <v>20</v>
      </c>
      <c r="E2" s="65"/>
      <c r="F2" s="64" t="s">
        <v>162</v>
      </c>
      <c r="G2" s="64"/>
      <c r="H2" s="66"/>
      <c r="I2" s="66"/>
    </row>
    <row r="3" spans="1:9" ht="15">
      <c r="A3" s="67" t="s">
        <v>163</v>
      </c>
      <c r="B3" s="61"/>
      <c r="C3" s="68"/>
      <c r="D3" s="61"/>
      <c r="E3" s="68"/>
      <c r="F3" s="69"/>
      <c r="G3" s="70" t="s">
        <v>164</v>
      </c>
      <c r="H3" s="69"/>
      <c r="I3" s="69"/>
    </row>
    <row r="4" spans="1:9" ht="15">
      <c r="A4" s="71" t="s">
        <v>165</v>
      </c>
      <c r="B4" s="72"/>
      <c r="C4" s="73"/>
      <c r="D4" s="72"/>
      <c r="E4" s="73"/>
      <c r="F4" s="74" t="s">
        <v>166</v>
      </c>
      <c r="G4" s="75" t="s">
        <v>167</v>
      </c>
      <c r="H4" s="76" t="s">
        <v>168</v>
      </c>
      <c r="I4" s="69"/>
    </row>
    <row r="5" spans="1:9" ht="15">
      <c r="A5" s="77" t="s">
        <v>169</v>
      </c>
      <c r="B5" s="78"/>
      <c r="C5" s="78" t="s">
        <v>170</v>
      </c>
      <c r="D5" s="78"/>
      <c r="E5" s="78" t="s">
        <v>170</v>
      </c>
      <c r="F5" s="79" t="s">
        <v>171</v>
      </c>
      <c r="G5" s="79"/>
      <c r="H5" s="80"/>
      <c r="I5" s="69"/>
    </row>
    <row r="6" spans="1:9" ht="15">
      <c r="A6" s="81" t="s">
        <v>172</v>
      </c>
      <c r="B6" s="82" t="s">
        <v>173</v>
      </c>
      <c r="C6" s="82" t="s">
        <v>174</v>
      </c>
      <c r="D6" s="82" t="s">
        <v>173</v>
      </c>
      <c r="E6" s="82" t="s">
        <v>174</v>
      </c>
      <c r="F6" s="72" t="s">
        <v>175</v>
      </c>
      <c r="G6" s="72"/>
      <c r="H6" s="83"/>
      <c r="I6" s="84"/>
    </row>
    <row r="7" spans="1:9" ht="15">
      <c r="A7" s="80"/>
      <c r="B7" s="79"/>
      <c r="C7" s="79"/>
      <c r="D7" s="79"/>
      <c r="E7" s="79"/>
      <c r="F7" s="79"/>
      <c r="G7" s="79"/>
      <c r="H7" s="80"/>
      <c r="I7" s="69"/>
    </row>
    <row r="8" spans="1:9" ht="15">
      <c r="A8" s="62" t="s">
        <v>176</v>
      </c>
      <c r="B8" s="61"/>
      <c r="C8" s="85"/>
      <c r="D8" s="61"/>
      <c r="E8" s="85"/>
      <c r="F8" s="61"/>
      <c r="G8" s="61"/>
      <c r="H8" s="86"/>
      <c r="I8" s="69"/>
    </row>
    <row r="9" spans="1:9" ht="15">
      <c r="A9" s="87" t="s">
        <v>177</v>
      </c>
      <c r="B9" s="87">
        <v>541.5</v>
      </c>
      <c r="C9" s="87">
        <v>534.3</v>
      </c>
      <c r="D9" s="88">
        <v>883.4</v>
      </c>
      <c r="E9" s="87">
        <v>742.7</v>
      </c>
      <c r="F9" s="87">
        <v>4081.9</v>
      </c>
      <c r="G9" s="87">
        <v>177.2</v>
      </c>
      <c r="H9" s="87">
        <f aca="true" t="shared" si="0" ref="H9:H15">+G9+F9</f>
        <v>4259.1</v>
      </c>
      <c r="I9" s="87"/>
    </row>
    <row r="10" spans="1:9" ht="15">
      <c r="A10" s="89" t="s">
        <v>178</v>
      </c>
      <c r="B10" s="90">
        <v>3513.4</v>
      </c>
      <c r="C10" s="87">
        <v>3512.1</v>
      </c>
      <c r="D10" s="91">
        <v>3638.5</v>
      </c>
      <c r="E10" s="90">
        <v>3544</v>
      </c>
      <c r="F10" s="87">
        <v>1873.5</v>
      </c>
      <c r="G10" s="87">
        <v>739.1</v>
      </c>
      <c r="H10" s="90">
        <f t="shared" si="0"/>
        <v>2612.6</v>
      </c>
      <c r="I10" s="69"/>
    </row>
    <row r="11" spans="1:9" ht="15">
      <c r="A11" s="62" t="s">
        <v>179</v>
      </c>
      <c r="B11" s="90">
        <v>3794.3</v>
      </c>
      <c r="C11" s="87">
        <v>3495.9</v>
      </c>
      <c r="D11" s="91">
        <v>2906.6</v>
      </c>
      <c r="E11" s="90">
        <v>2760</v>
      </c>
      <c r="F11" s="87">
        <v>2120.5</v>
      </c>
      <c r="G11" s="87">
        <v>663.5</v>
      </c>
      <c r="H11" s="90">
        <f t="shared" si="0"/>
        <v>2784</v>
      </c>
      <c r="I11" s="69"/>
    </row>
    <row r="12" spans="1:9" ht="15">
      <c r="A12" s="62" t="s">
        <v>180</v>
      </c>
      <c r="B12" s="90">
        <v>3227.8</v>
      </c>
      <c r="C12" s="87">
        <v>3248</v>
      </c>
      <c r="D12" s="91">
        <v>3031.4</v>
      </c>
      <c r="E12" s="90">
        <v>3002</v>
      </c>
      <c r="F12" s="87">
        <v>1902.5</v>
      </c>
      <c r="G12" s="92">
        <v>494.2</v>
      </c>
      <c r="H12" s="90">
        <f t="shared" si="0"/>
        <v>2396.7</v>
      </c>
      <c r="I12" s="69"/>
    </row>
    <row r="13" spans="1:9" ht="15">
      <c r="A13" s="62" t="s">
        <v>181</v>
      </c>
      <c r="B13" s="90">
        <v>2050</v>
      </c>
      <c r="C13" s="87">
        <v>2038.6</v>
      </c>
      <c r="D13" s="91">
        <v>1850.3</v>
      </c>
      <c r="E13" s="90">
        <v>1965</v>
      </c>
      <c r="F13" s="87">
        <v>1462.9</v>
      </c>
      <c r="G13" s="92">
        <v>305.6</v>
      </c>
      <c r="H13" s="90">
        <f t="shared" si="0"/>
        <v>1768.5</v>
      </c>
      <c r="I13" s="69"/>
    </row>
    <row r="14" spans="1:9" ht="15">
      <c r="A14" s="62" t="s">
        <v>182</v>
      </c>
      <c r="B14" s="90">
        <v>2132.9</v>
      </c>
      <c r="C14" s="87">
        <v>1983</v>
      </c>
      <c r="D14" s="91">
        <v>1311.4</v>
      </c>
      <c r="E14" s="90">
        <v>1385</v>
      </c>
      <c r="F14" s="87">
        <v>812.3</v>
      </c>
      <c r="G14" s="92">
        <v>366.9</v>
      </c>
      <c r="H14" s="90">
        <f t="shared" si="0"/>
        <v>1179.1999999999998</v>
      </c>
      <c r="I14" s="69"/>
    </row>
    <row r="15" spans="1:9" ht="15">
      <c r="A15" s="62" t="s">
        <v>183</v>
      </c>
      <c r="B15" s="90">
        <v>915.5</v>
      </c>
      <c r="C15" s="87">
        <v>949.8</v>
      </c>
      <c r="D15" s="91">
        <v>1736.8</v>
      </c>
      <c r="E15" s="90">
        <v>1678</v>
      </c>
      <c r="F15" s="87">
        <v>115.8</v>
      </c>
      <c r="G15" s="92">
        <v>28</v>
      </c>
      <c r="H15" s="90">
        <f t="shared" si="0"/>
        <v>143.8</v>
      </c>
      <c r="I15" s="69"/>
    </row>
    <row r="16" spans="1:9" ht="15">
      <c r="A16" s="93" t="s">
        <v>184</v>
      </c>
      <c r="B16" s="90">
        <v>893.2</v>
      </c>
      <c r="C16" s="87">
        <v>887.9</v>
      </c>
      <c r="D16" s="91">
        <v>1064.7</v>
      </c>
      <c r="E16" s="90">
        <v>1038</v>
      </c>
      <c r="F16" s="87">
        <v>793.1</v>
      </c>
      <c r="G16" s="92">
        <v>73.6</v>
      </c>
      <c r="H16" s="90">
        <v>189.4</v>
      </c>
      <c r="I16" s="69"/>
    </row>
    <row r="17" spans="1:9" ht="15">
      <c r="A17" s="93" t="s">
        <v>185</v>
      </c>
      <c r="B17" s="90">
        <v>794</v>
      </c>
      <c r="C17" s="87">
        <v>830</v>
      </c>
      <c r="D17" s="91">
        <v>488.2</v>
      </c>
      <c r="E17" s="90">
        <v>534</v>
      </c>
      <c r="F17" s="87">
        <v>694.9</v>
      </c>
      <c r="G17" s="92">
        <v>60.5</v>
      </c>
      <c r="H17" s="90">
        <f>+G17+F17</f>
        <v>755.4</v>
      </c>
      <c r="I17" s="69"/>
    </row>
    <row r="18" spans="1:9" ht="15">
      <c r="A18" s="93" t="s">
        <v>186</v>
      </c>
      <c r="B18" s="90">
        <v>642.2</v>
      </c>
      <c r="C18" s="87">
        <v>593.5</v>
      </c>
      <c r="D18" s="91">
        <v>631.6</v>
      </c>
      <c r="E18" s="90">
        <v>631.4</v>
      </c>
      <c r="F18" s="87">
        <v>442.5</v>
      </c>
      <c r="G18" s="92">
        <v>268.3</v>
      </c>
      <c r="H18" s="90">
        <f>+G18+F18</f>
        <v>710.8</v>
      </c>
      <c r="I18" s="69"/>
    </row>
    <row r="19" spans="1:9" ht="15">
      <c r="A19" s="93" t="s">
        <v>187</v>
      </c>
      <c r="B19" s="69">
        <v>571.8</v>
      </c>
      <c r="C19" s="87">
        <v>571.8</v>
      </c>
      <c r="D19" s="91">
        <v>208.9</v>
      </c>
      <c r="E19" s="90">
        <v>208.9</v>
      </c>
      <c r="F19" s="87">
        <v>0</v>
      </c>
      <c r="G19" s="87">
        <v>0</v>
      </c>
      <c r="H19" s="90">
        <f>+G19+F19</f>
        <v>0</v>
      </c>
      <c r="I19" s="69"/>
    </row>
    <row r="20" spans="1:9" ht="15">
      <c r="A20" s="89" t="s">
        <v>188</v>
      </c>
      <c r="B20" s="90">
        <v>1186.3</v>
      </c>
      <c r="C20" s="87">
        <v>1228.1</v>
      </c>
      <c r="D20" s="91">
        <v>1322.8</v>
      </c>
      <c r="E20" s="90">
        <v>970.8</v>
      </c>
      <c r="F20" s="87">
        <v>477.5</v>
      </c>
      <c r="G20" s="87">
        <v>137.3</v>
      </c>
      <c r="H20" s="90">
        <f>+G20+F20</f>
        <v>614.8</v>
      </c>
      <c r="I20" s="69"/>
    </row>
    <row r="21" spans="1:9" ht="15">
      <c r="A21" s="62" t="s">
        <v>189</v>
      </c>
      <c r="B21" s="90">
        <v>27950.6</v>
      </c>
      <c r="C21" s="87">
        <v>26627.3</v>
      </c>
      <c r="D21" s="91">
        <v>26836.6</v>
      </c>
      <c r="E21" s="90">
        <v>26348.1</v>
      </c>
      <c r="F21" s="87">
        <v>23029.4</v>
      </c>
      <c r="G21" s="87">
        <v>5607.7</v>
      </c>
      <c r="H21" s="90">
        <f>+G21+F21</f>
        <v>28637.100000000002</v>
      </c>
      <c r="I21" s="90"/>
    </row>
    <row r="22" spans="1:9" ht="15">
      <c r="A22" s="94" t="s">
        <v>190</v>
      </c>
      <c r="B22" s="90"/>
      <c r="C22" s="69"/>
      <c r="D22" s="90"/>
      <c r="E22" s="90"/>
      <c r="F22" s="69"/>
      <c r="G22" s="87"/>
      <c r="H22" s="90"/>
      <c r="I22" s="69"/>
    </row>
    <row r="23" spans="1:9" ht="15">
      <c r="A23" s="62" t="s">
        <v>191</v>
      </c>
      <c r="B23" s="90">
        <v>28563</v>
      </c>
      <c r="C23" s="90">
        <f>+C21+185.2</f>
        <v>26812.5</v>
      </c>
      <c r="D23" s="91">
        <f>+D21+279</f>
        <v>27115.6</v>
      </c>
      <c r="E23" s="90">
        <f>+E21+62</f>
        <v>26410.1</v>
      </c>
      <c r="F23" s="90">
        <f>+F21+49.3</f>
        <v>23078.7</v>
      </c>
      <c r="G23" s="90">
        <f>+G21+13.9</f>
        <v>5621.599999999999</v>
      </c>
      <c r="H23" s="90">
        <f>+G23+F23</f>
        <v>28700.3</v>
      </c>
      <c r="I23" s="69"/>
    </row>
    <row r="24" spans="1:9" ht="15">
      <c r="A24" s="94" t="s">
        <v>192</v>
      </c>
      <c r="B24" s="87"/>
      <c r="C24" s="87"/>
      <c r="D24" s="87"/>
      <c r="E24" s="87"/>
      <c r="F24" s="69"/>
      <c r="G24" s="87"/>
      <c r="H24" s="62"/>
      <c r="I24" s="69"/>
    </row>
    <row r="25" spans="1:9" ht="15">
      <c r="A25" s="95" t="s">
        <v>193</v>
      </c>
      <c r="B25" s="96"/>
      <c r="C25" s="96"/>
      <c r="D25" s="96"/>
      <c r="E25" s="96">
        <v>27416</v>
      </c>
      <c r="F25" s="96"/>
      <c r="G25" s="96"/>
      <c r="H25" s="96">
        <v>31978</v>
      </c>
      <c r="I25" s="69"/>
    </row>
    <row r="26" spans="1:9" ht="15">
      <c r="A26" s="89" t="s">
        <v>194</v>
      </c>
      <c r="B26" s="92"/>
      <c r="C26" s="92"/>
      <c r="D26" s="92"/>
      <c r="E26" s="92"/>
      <c r="F26" s="92"/>
      <c r="G26" s="92"/>
      <c r="H26" s="92"/>
      <c r="I26" s="89"/>
    </row>
    <row r="27" spans="1:9" ht="15">
      <c r="A27" s="94" t="s">
        <v>195</v>
      </c>
      <c r="B27" s="69"/>
      <c r="C27" s="69"/>
      <c r="D27" s="69"/>
      <c r="E27" s="69"/>
      <c r="F27" s="69"/>
      <c r="G27" s="69"/>
      <c r="H27" s="69"/>
      <c r="I27" s="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60.46</v>
      </c>
      <c r="E4" s="17">
        <v>63.193</v>
      </c>
      <c r="F4" s="17">
        <v>59.168</v>
      </c>
      <c r="G4" s="17">
        <v>53.593</v>
      </c>
      <c r="H4" s="17">
        <v>54.409</v>
      </c>
      <c r="I4" s="17">
        <v>55.666</v>
      </c>
      <c r="J4" s="17">
        <v>56.156</v>
      </c>
    </row>
    <row r="5" spans="1:10" ht="12.75">
      <c r="A5" s="10"/>
      <c r="B5" s="15" t="s">
        <v>24</v>
      </c>
      <c r="C5" s="16" t="s">
        <v>23</v>
      </c>
      <c r="D5" s="17">
        <v>50.999</v>
      </c>
      <c r="E5" s="17">
        <v>55.699</v>
      </c>
      <c r="F5" s="17">
        <v>49.893</v>
      </c>
      <c r="G5" s="17">
        <v>47.619</v>
      </c>
      <c r="H5" s="17">
        <v>45.705</v>
      </c>
      <c r="I5" s="17">
        <v>48.921</v>
      </c>
      <c r="J5" s="17">
        <v>45.157</v>
      </c>
    </row>
    <row r="6" spans="1:10" ht="12.75">
      <c r="A6" s="10"/>
      <c r="B6" s="14"/>
      <c r="C6" s="10"/>
      <c r="D6" s="18"/>
      <c r="E6" s="18"/>
      <c r="F6" s="18"/>
      <c r="G6" s="18"/>
      <c r="H6" s="18"/>
      <c r="I6" s="18"/>
      <c r="J6" s="18"/>
    </row>
    <row r="7" spans="1:10" ht="12.75">
      <c r="A7" s="14"/>
      <c r="B7" s="15" t="s">
        <v>25</v>
      </c>
      <c r="C7" s="16" t="s">
        <v>26</v>
      </c>
      <c r="D7" s="17">
        <v>40.2</v>
      </c>
      <c r="E7" s="17">
        <v>44.9</v>
      </c>
      <c r="F7" s="17">
        <v>44.5</v>
      </c>
      <c r="G7" s="17">
        <v>46.3</v>
      </c>
      <c r="H7" s="17">
        <v>43.7</v>
      </c>
      <c r="I7" s="17">
        <v>46.3</v>
      </c>
      <c r="J7" s="17">
        <v>47.2</v>
      </c>
    </row>
    <row r="8" spans="1:10" ht="12.75">
      <c r="A8" s="10"/>
      <c r="B8" s="14"/>
      <c r="C8" s="10"/>
      <c r="D8" s="18"/>
      <c r="E8" s="18"/>
      <c r="F8" s="18"/>
      <c r="G8" s="18"/>
      <c r="H8" s="18"/>
      <c r="I8" s="18"/>
      <c r="J8" s="18"/>
    </row>
    <row r="9" spans="1:10" ht="22.5">
      <c r="A9" s="14"/>
      <c r="B9" s="15" t="s">
        <v>27</v>
      </c>
      <c r="C9" s="16" t="s">
        <v>28</v>
      </c>
      <c r="D9" s="17">
        <v>456.153</v>
      </c>
      <c r="E9" s="17">
        <v>305.818</v>
      </c>
      <c r="F9" s="17">
        <v>656.505</v>
      </c>
      <c r="G9" s="17">
        <v>975.637</v>
      </c>
      <c r="H9" s="17">
        <v>862.246</v>
      </c>
      <c r="I9" s="17">
        <v>742.62</v>
      </c>
      <c r="J9" s="17">
        <v>717.889</v>
      </c>
    </row>
    <row r="10" spans="1:10" ht="12.75">
      <c r="A10" s="10"/>
      <c r="B10" s="15" t="s">
        <v>29</v>
      </c>
      <c r="C10" s="16" t="s">
        <v>28</v>
      </c>
      <c r="D10" s="17">
        <v>2051.088</v>
      </c>
      <c r="E10" s="17">
        <v>2499.164</v>
      </c>
      <c r="F10" s="17">
        <v>2218.061</v>
      </c>
      <c r="G10" s="17">
        <v>2206.916</v>
      </c>
      <c r="H10" s="17">
        <v>1999.347</v>
      </c>
      <c r="I10" s="17">
        <v>2266.027</v>
      </c>
      <c r="J10" s="17">
        <v>2129.695</v>
      </c>
    </row>
    <row r="11" spans="1:10" ht="12.75">
      <c r="A11" s="10"/>
      <c r="B11" s="15" t="s">
        <v>30</v>
      </c>
      <c r="C11" s="16" t="s">
        <v>28</v>
      </c>
      <c r="D11" s="17">
        <v>112.631</v>
      </c>
      <c r="E11" s="17">
        <v>126.971</v>
      </c>
      <c r="F11" s="17">
        <v>118.59</v>
      </c>
      <c r="G11" s="17">
        <v>96.92</v>
      </c>
      <c r="H11" s="17">
        <v>112.069</v>
      </c>
      <c r="I11" s="17">
        <v>122.756</v>
      </c>
      <c r="J11" s="17">
        <v>170</v>
      </c>
    </row>
    <row r="12" spans="1:10" ht="12.75">
      <c r="A12" s="10"/>
      <c r="B12" s="15" t="s">
        <v>31</v>
      </c>
      <c r="C12" s="16" t="s">
        <v>28</v>
      </c>
      <c r="D12" s="17">
        <v>2619.8720000000003</v>
      </c>
      <c r="E12" s="17">
        <v>2931.953</v>
      </c>
      <c r="F12" s="17">
        <v>2993.156</v>
      </c>
      <c r="G12" s="17">
        <v>3279.473</v>
      </c>
      <c r="H12" s="17">
        <v>2973.662</v>
      </c>
      <c r="I12" s="17">
        <v>3131.403</v>
      </c>
      <c r="J12" s="17">
        <v>3017.5840000000003</v>
      </c>
    </row>
    <row r="13" spans="1:10" ht="12.75">
      <c r="A13" s="10"/>
      <c r="B13" s="14"/>
      <c r="C13" s="10"/>
      <c r="D13" s="18"/>
      <c r="E13" s="18"/>
      <c r="F13" s="18"/>
      <c r="G13" s="18"/>
      <c r="H13" s="18"/>
      <c r="I13" s="18"/>
      <c r="J13" s="18"/>
    </row>
    <row r="14" spans="1:10" ht="22.5">
      <c r="A14" s="14"/>
      <c r="B14" s="15" t="s">
        <v>32</v>
      </c>
      <c r="C14" s="16" t="s">
        <v>28</v>
      </c>
      <c r="D14" s="17">
        <v>947.865</v>
      </c>
      <c r="E14" s="17">
        <v>926.769</v>
      </c>
      <c r="F14" s="17">
        <v>918.92</v>
      </c>
      <c r="G14" s="17">
        <v>925.641</v>
      </c>
      <c r="H14" s="17">
        <v>941.387</v>
      </c>
      <c r="I14" s="17">
        <v>944.723</v>
      </c>
      <c r="J14" s="17">
        <v>960</v>
      </c>
    </row>
    <row r="15" spans="1:10" ht="12.75">
      <c r="A15" s="10"/>
      <c r="B15" s="15" t="s">
        <v>33</v>
      </c>
      <c r="C15" s="16" t="s">
        <v>28</v>
      </c>
      <c r="D15" s="17">
        <v>87.615</v>
      </c>
      <c r="E15" s="17">
        <v>78.045</v>
      </c>
      <c r="F15" s="17">
        <v>69.471</v>
      </c>
      <c r="G15" s="17">
        <v>70.889</v>
      </c>
      <c r="H15" s="17">
        <v>76.199</v>
      </c>
      <c r="I15" s="17">
        <v>73.014</v>
      </c>
      <c r="J15" s="17">
        <v>74.493</v>
      </c>
    </row>
    <row r="16" spans="1:10" ht="12.75">
      <c r="A16" s="10"/>
      <c r="B16" s="15" t="s">
        <v>34</v>
      </c>
      <c r="C16" s="16" t="s">
        <v>28</v>
      </c>
      <c r="D16" s="17">
        <v>15.962</v>
      </c>
      <c r="E16" s="17">
        <v>255.219</v>
      </c>
      <c r="F16" s="17">
        <v>149.831</v>
      </c>
      <c r="G16" s="17">
        <v>129.251</v>
      </c>
      <c r="H16" s="17">
        <v>162.372</v>
      </c>
      <c r="I16" s="17">
        <v>388.415</v>
      </c>
      <c r="J16" s="17">
        <v>250</v>
      </c>
    </row>
    <row r="17" spans="1:10" ht="12.75">
      <c r="A17" s="10"/>
      <c r="B17" s="15" t="s">
        <v>35</v>
      </c>
      <c r="C17" s="16" t="s">
        <v>28</v>
      </c>
      <c r="D17" s="17">
        <v>1051.442</v>
      </c>
      <c r="E17" s="17">
        <v>1260.033</v>
      </c>
      <c r="F17" s="17">
        <v>1138.222</v>
      </c>
      <c r="G17" s="17">
        <v>1125.781</v>
      </c>
      <c r="H17" s="17">
        <v>1179.958</v>
      </c>
      <c r="I17" s="17">
        <v>1406.152</v>
      </c>
      <c r="J17" s="17">
        <v>1284.493</v>
      </c>
    </row>
    <row r="18" spans="1:10" ht="12.75">
      <c r="A18" s="10"/>
      <c r="B18" s="15" t="s">
        <v>36</v>
      </c>
      <c r="C18" s="16" t="s">
        <v>28</v>
      </c>
      <c r="D18" s="17">
        <v>1262.612</v>
      </c>
      <c r="E18" s="17">
        <v>1015.415</v>
      </c>
      <c r="F18" s="17">
        <v>879.297</v>
      </c>
      <c r="G18" s="17">
        <v>1291.446</v>
      </c>
      <c r="H18" s="17">
        <v>1051.084</v>
      </c>
      <c r="I18" s="17">
        <v>1007.362</v>
      </c>
      <c r="J18" s="17">
        <v>1175</v>
      </c>
    </row>
    <row r="19" spans="1:10" ht="12.75">
      <c r="A19" s="10"/>
      <c r="B19" s="15" t="s">
        <v>37</v>
      </c>
      <c r="C19" s="16" t="s">
        <v>28</v>
      </c>
      <c r="D19" s="17">
        <v>2314.054</v>
      </c>
      <c r="E19" s="17">
        <v>2275.448</v>
      </c>
      <c r="F19" s="17">
        <v>2017.519</v>
      </c>
      <c r="G19" s="17">
        <v>2417.227</v>
      </c>
      <c r="H19" s="17">
        <v>2231.042</v>
      </c>
      <c r="I19" s="17">
        <v>2413.514</v>
      </c>
      <c r="J19" s="17">
        <v>2459.493</v>
      </c>
    </row>
    <row r="20" spans="1:10" ht="12.75">
      <c r="A20" s="10"/>
      <c r="B20" s="14"/>
      <c r="C20" s="10"/>
      <c r="D20" s="18"/>
      <c r="E20" s="18"/>
      <c r="F20" s="18"/>
      <c r="G20" s="18"/>
      <c r="H20" s="18"/>
      <c r="I20" s="18"/>
      <c r="J20" s="18"/>
    </row>
    <row r="21" spans="1:10" ht="12.75">
      <c r="A21" s="14"/>
      <c r="B21" s="15" t="s">
        <v>38</v>
      </c>
      <c r="C21" s="16" t="s">
        <v>28</v>
      </c>
      <c r="D21" s="17">
        <v>305.818</v>
      </c>
      <c r="E21" s="17">
        <v>656.505</v>
      </c>
      <c r="F21" s="17">
        <v>975.637</v>
      </c>
      <c r="G21" s="17">
        <v>862.246</v>
      </c>
      <c r="H21" s="17">
        <v>742.62</v>
      </c>
      <c r="I21" s="17">
        <v>717.889</v>
      </c>
      <c r="J21" s="17">
        <v>558.091</v>
      </c>
    </row>
    <row r="22" spans="1:10" ht="12.75">
      <c r="A22" s="10"/>
      <c r="B22" s="14"/>
      <c r="C22" s="10"/>
      <c r="D22" s="18"/>
      <c r="E22" s="18"/>
      <c r="F22" s="18"/>
      <c r="G22" s="18"/>
      <c r="H22" s="18"/>
      <c r="I22" s="18"/>
      <c r="J22" s="18"/>
    </row>
    <row r="23" spans="1:10" ht="12.75">
      <c r="A23" s="14"/>
      <c r="B23" s="15" t="s">
        <v>39</v>
      </c>
      <c r="C23" s="16"/>
      <c r="D23" s="17">
        <v>13.2157</v>
      </c>
      <c r="E23" s="17">
        <v>28.8517</v>
      </c>
      <c r="F23" s="17">
        <v>48.3583</v>
      </c>
      <c r="G23" s="17">
        <v>35.6709</v>
      </c>
      <c r="H23" s="17">
        <v>33.2858</v>
      </c>
      <c r="I23" s="17">
        <v>29.7446</v>
      </c>
      <c r="J23" s="17">
        <v>22.6913</v>
      </c>
    </row>
    <row r="24" spans="1:10" ht="12.75">
      <c r="A24" s="10"/>
      <c r="B24" s="14"/>
      <c r="C24" s="10"/>
      <c r="D24" s="18"/>
      <c r="E24" s="18"/>
      <c r="F24" s="18"/>
      <c r="G24" s="18"/>
      <c r="H24" s="18"/>
      <c r="I24" s="18"/>
      <c r="J24" s="18"/>
    </row>
    <row r="25" spans="1:10" ht="12.75">
      <c r="A25" s="14"/>
      <c r="B25" s="15" t="s">
        <v>40</v>
      </c>
      <c r="C25" s="16" t="s">
        <v>41</v>
      </c>
      <c r="D25" s="19">
        <v>2.75</v>
      </c>
      <c r="E25" s="19">
        <v>2.75</v>
      </c>
      <c r="F25" s="19">
        <v>2.75</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9">
        <v>0.52</v>
      </c>
    </row>
    <row r="27" spans="1:10" ht="12.75">
      <c r="A27" s="10"/>
      <c r="B27" s="15" t="s">
        <v>43</v>
      </c>
      <c r="C27" s="16" t="s">
        <v>41</v>
      </c>
      <c r="D27" s="19">
        <v>6.48</v>
      </c>
      <c r="E27" s="19">
        <v>6.78</v>
      </c>
      <c r="F27" s="19">
        <v>4.87</v>
      </c>
      <c r="G27" s="19">
        <v>5.7</v>
      </c>
      <c r="H27" s="19">
        <v>7.24</v>
      </c>
      <c r="I27" s="19">
        <v>7.77</v>
      </c>
      <c r="J27" s="18" t="s">
        <v>44</v>
      </c>
    </row>
    <row r="28" spans="1:10" ht="12.75">
      <c r="A28" s="10"/>
      <c r="B28" s="14"/>
      <c r="C28" s="10"/>
      <c r="D28" s="18"/>
      <c r="E28" s="18"/>
      <c r="F28" s="18"/>
      <c r="G28" s="18"/>
      <c r="H28" s="18"/>
      <c r="I28" s="18"/>
      <c r="J28" s="18"/>
    </row>
    <row r="29" spans="1:10" ht="12.75">
      <c r="A29" s="14"/>
      <c r="B29" s="15" t="s">
        <v>45</v>
      </c>
      <c r="C29" s="16" t="s">
        <v>46</v>
      </c>
      <c r="D29" s="20">
        <v>1118</v>
      </c>
      <c r="E29" s="18"/>
      <c r="F29" s="18"/>
      <c r="G29" s="18"/>
      <c r="H29" s="18"/>
      <c r="I29" s="18"/>
      <c r="J29" s="18"/>
    </row>
    <row r="30" spans="1:10" ht="12.75">
      <c r="A30" s="10"/>
      <c r="B30" s="15" t="s">
        <v>47</v>
      </c>
      <c r="C30" s="16" t="s">
        <v>46</v>
      </c>
      <c r="D30" s="20">
        <v>13289.326</v>
      </c>
      <c r="E30" s="20">
        <v>16625.759</v>
      </c>
      <c r="F30" s="20">
        <v>10654.115</v>
      </c>
      <c r="G30" s="20">
        <v>12827.254</v>
      </c>
      <c r="H30" s="20">
        <v>14322.909</v>
      </c>
      <c r="I30" s="20">
        <v>17491.304</v>
      </c>
      <c r="J30" s="20">
        <v>14588.4108</v>
      </c>
    </row>
    <row r="31" spans="1:10" ht="12.75">
      <c r="A31" s="10"/>
      <c r="B31" s="14"/>
      <c r="C31" s="10"/>
      <c r="D31" s="18"/>
      <c r="E31" s="18"/>
      <c r="F31" s="18"/>
      <c r="G31" s="18"/>
      <c r="H31" s="18"/>
      <c r="I31" s="18"/>
      <c r="J31" s="18"/>
    </row>
    <row r="32" spans="1:10" ht="32.25" customHeight="1">
      <c r="A32" s="21" t="s">
        <v>48</v>
      </c>
      <c r="B32" s="22"/>
      <c r="C32" s="22"/>
      <c r="D32" s="22"/>
      <c r="E32" s="22"/>
      <c r="F32" s="22"/>
      <c r="G32" s="22"/>
      <c r="H32" s="22"/>
      <c r="I32" s="22"/>
      <c r="J32" s="22"/>
    </row>
    <row r="33" spans="1:10" ht="32.25" customHeight="1">
      <c r="A33" s="14" t="s">
        <v>49</v>
      </c>
      <c r="B33" s="10"/>
      <c r="C33" s="10"/>
      <c r="D33" s="10"/>
      <c r="E33" s="10"/>
      <c r="F33" s="10"/>
      <c r="G33" s="10"/>
      <c r="H33" s="10"/>
      <c r="I33" s="10"/>
      <c r="J33" s="10"/>
    </row>
    <row r="34" spans="1:10" ht="10.5" customHeight="1">
      <c r="A34" s="23" t="s">
        <v>50</v>
      </c>
      <c r="B34" s="10"/>
      <c r="C34" s="10"/>
      <c r="D34" s="10"/>
      <c r="E34" s="10"/>
      <c r="F34" s="10"/>
      <c r="G34" s="10"/>
      <c r="H34" s="10"/>
      <c r="I34" s="10"/>
      <c r="J34" s="10"/>
    </row>
  </sheetData>
  <sheetProtection/>
  <mergeCells count="21">
    <mergeCell ref="A32:J32"/>
    <mergeCell ref="A33:J33"/>
    <mergeCell ref="A34:J34"/>
    <mergeCell ref="A23:A24"/>
    <mergeCell ref="B24:C24"/>
    <mergeCell ref="A25:A28"/>
    <mergeCell ref="B28:C28"/>
    <mergeCell ref="A29:A31"/>
    <mergeCell ref="B31:C31"/>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51</v>
      </c>
      <c r="B1" s="10"/>
      <c r="C1" s="10"/>
      <c r="D1" s="10"/>
      <c r="E1" s="10"/>
      <c r="F1" s="10"/>
      <c r="G1" s="10"/>
      <c r="H1" s="10"/>
      <c r="I1" s="10"/>
      <c r="J1" s="10"/>
    </row>
    <row r="2" spans="1:10" ht="22.5">
      <c r="A2" s="25" t="s">
        <v>52</v>
      </c>
      <c r="B2" s="12"/>
      <c r="C2" s="12"/>
      <c r="D2" s="12"/>
      <c r="E2" s="26" t="s">
        <v>53</v>
      </c>
      <c r="F2" s="26" t="s">
        <v>54</v>
      </c>
      <c r="G2" s="26" t="s">
        <v>55</v>
      </c>
      <c r="H2" s="26" t="s">
        <v>56</v>
      </c>
      <c r="I2" s="26" t="s">
        <v>57</v>
      </c>
      <c r="J2" s="26" t="s">
        <v>58</v>
      </c>
    </row>
    <row r="3" spans="1:10" ht="22.5">
      <c r="A3" s="14" t="s">
        <v>20</v>
      </c>
      <c r="B3" s="14"/>
      <c r="C3" s="16" t="s">
        <v>59</v>
      </c>
      <c r="D3" s="16" t="s">
        <v>23</v>
      </c>
      <c r="E3" s="27">
        <v>55.666</v>
      </c>
      <c r="F3" s="27">
        <v>29.765</v>
      </c>
      <c r="G3" s="27">
        <v>11.694</v>
      </c>
      <c r="H3" s="27">
        <v>8.12</v>
      </c>
      <c r="I3" s="27">
        <v>3.934</v>
      </c>
      <c r="J3" s="27">
        <v>2.153</v>
      </c>
    </row>
    <row r="4" spans="1:10" ht="12.75">
      <c r="A4" s="10"/>
      <c r="B4" s="10"/>
      <c r="C4" s="16" t="s">
        <v>60</v>
      </c>
      <c r="D4" s="16" t="s">
        <v>23</v>
      </c>
      <c r="E4" s="27">
        <v>48.92100000000001</v>
      </c>
      <c r="F4" s="27">
        <v>24.572</v>
      </c>
      <c r="G4" s="27">
        <v>11.479</v>
      </c>
      <c r="H4" s="27">
        <v>6.965</v>
      </c>
      <c r="I4" s="27">
        <v>3.773</v>
      </c>
      <c r="J4" s="27">
        <v>2.132</v>
      </c>
    </row>
    <row r="5" spans="1:10" ht="12.75">
      <c r="A5" s="10"/>
      <c r="B5" s="10"/>
      <c r="C5" s="9"/>
      <c r="D5" s="10"/>
      <c r="E5" s="18"/>
      <c r="F5" s="18"/>
      <c r="G5" s="18"/>
      <c r="H5" s="18"/>
      <c r="I5" s="18"/>
      <c r="J5" s="18"/>
    </row>
    <row r="6" spans="1:10" ht="12.75">
      <c r="A6" s="10"/>
      <c r="B6" s="14"/>
      <c r="C6" s="16" t="s">
        <v>25</v>
      </c>
      <c r="D6" s="16" t="s">
        <v>26</v>
      </c>
      <c r="E6" s="27">
        <v>46.32012837022955</v>
      </c>
      <c r="F6" s="27">
        <v>40.696931466710076</v>
      </c>
      <c r="G6" s="27">
        <v>43.95156372506316</v>
      </c>
      <c r="H6" s="27">
        <v>60.27293610911701</v>
      </c>
      <c r="I6" s="27">
        <v>68.62046117148157</v>
      </c>
      <c r="J6" s="27">
        <v>38.83489681050657</v>
      </c>
    </row>
    <row r="7" spans="1:10" ht="12.75">
      <c r="A7" s="10"/>
      <c r="B7" s="10"/>
      <c r="C7" s="9"/>
      <c r="D7" s="10"/>
      <c r="E7" s="18"/>
      <c r="F7" s="18"/>
      <c r="G7" s="18"/>
      <c r="H7" s="18"/>
      <c r="I7" s="18"/>
      <c r="J7" s="18"/>
    </row>
    <row r="8" spans="1:10" ht="22.5">
      <c r="A8" s="10"/>
      <c r="B8" s="14"/>
      <c r="C8" s="16" t="s">
        <v>27</v>
      </c>
      <c r="D8" s="16" t="s">
        <v>28</v>
      </c>
      <c r="E8" s="27">
        <v>742.62</v>
      </c>
      <c r="F8" s="27">
        <v>317.15</v>
      </c>
      <c r="G8" s="27">
        <v>151</v>
      </c>
      <c r="H8" s="27">
        <v>185</v>
      </c>
      <c r="I8" s="27">
        <v>64</v>
      </c>
      <c r="J8" s="27">
        <v>25.47</v>
      </c>
    </row>
    <row r="9" spans="1:10" ht="12.75">
      <c r="A9" s="10"/>
      <c r="B9" s="10"/>
      <c r="C9" s="16" t="s">
        <v>29</v>
      </c>
      <c r="D9" s="16" t="s">
        <v>28</v>
      </c>
      <c r="E9" s="27">
        <v>2266.027</v>
      </c>
      <c r="F9" s="27">
        <v>1000.005</v>
      </c>
      <c r="G9" s="27">
        <v>504.52</v>
      </c>
      <c r="H9" s="27">
        <v>419.801</v>
      </c>
      <c r="I9" s="27">
        <v>258.905</v>
      </c>
      <c r="J9" s="27">
        <v>82.796</v>
      </c>
    </row>
    <row r="10" spans="1:10" ht="12.75">
      <c r="A10" s="10"/>
      <c r="B10" s="10"/>
      <c r="C10" s="16" t="s">
        <v>61</v>
      </c>
      <c r="D10" s="16" t="s">
        <v>28</v>
      </c>
      <c r="E10" s="27">
        <v>122.756</v>
      </c>
      <c r="F10" s="27">
        <v>17.67</v>
      </c>
      <c r="G10" s="27">
        <v>43.847</v>
      </c>
      <c r="H10" s="27">
        <v>17.864</v>
      </c>
      <c r="I10" s="27">
        <v>7.403</v>
      </c>
      <c r="J10" s="27">
        <v>35.972</v>
      </c>
    </row>
    <row r="11" spans="1:10" ht="12.75">
      <c r="A11" s="10"/>
      <c r="B11" s="10"/>
      <c r="C11" s="16" t="s">
        <v>31</v>
      </c>
      <c r="D11" s="16" t="s">
        <v>28</v>
      </c>
      <c r="E11" s="27">
        <v>3131.403</v>
      </c>
      <c r="F11" s="27">
        <v>1334.825</v>
      </c>
      <c r="G11" s="27">
        <v>699.367</v>
      </c>
      <c r="H11" s="27">
        <v>622.665</v>
      </c>
      <c r="I11" s="27">
        <v>330.308</v>
      </c>
      <c r="J11" s="27">
        <v>144.238</v>
      </c>
    </row>
    <row r="12" spans="1:10" ht="12.75">
      <c r="A12" s="10"/>
      <c r="B12" s="10"/>
      <c r="C12" s="9"/>
      <c r="D12" s="10"/>
      <c r="E12" s="18"/>
      <c r="F12" s="18"/>
      <c r="G12" s="18"/>
      <c r="H12" s="18"/>
      <c r="I12" s="18"/>
      <c r="J12" s="18"/>
    </row>
    <row r="13" spans="1:10" ht="22.5">
      <c r="A13" s="10"/>
      <c r="B13" s="14"/>
      <c r="C13" s="16" t="s">
        <v>32</v>
      </c>
      <c r="D13" s="16" t="s">
        <v>28</v>
      </c>
      <c r="E13" s="27">
        <v>944.723</v>
      </c>
      <c r="F13" s="27">
        <v>399.723</v>
      </c>
      <c r="G13" s="27">
        <v>228</v>
      </c>
      <c r="H13" s="27">
        <v>152</v>
      </c>
      <c r="I13" s="27">
        <v>85</v>
      </c>
      <c r="J13" s="27">
        <v>80</v>
      </c>
    </row>
    <row r="14" spans="1:10" ht="12.75">
      <c r="A14" s="10"/>
      <c r="B14" s="10"/>
      <c r="C14" s="16" t="s">
        <v>33</v>
      </c>
      <c r="D14" s="16" t="s">
        <v>28</v>
      </c>
      <c r="E14" s="27">
        <v>73.014</v>
      </c>
      <c r="F14" s="27">
        <v>33.319</v>
      </c>
      <c r="G14" s="27">
        <v>13.103</v>
      </c>
      <c r="H14" s="27">
        <v>19.112</v>
      </c>
      <c r="I14" s="27">
        <v>5.512</v>
      </c>
      <c r="J14" s="27">
        <v>1.968</v>
      </c>
    </row>
    <row r="15" spans="1:10" ht="12.75">
      <c r="A15" s="10"/>
      <c r="B15" s="10"/>
      <c r="C15" s="16" t="s">
        <v>34</v>
      </c>
      <c r="D15" s="16" t="s">
        <v>28</v>
      </c>
      <c r="E15" s="27">
        <v>388.415</v>
      </c>
      <c r="F15" s="27">
        <v>179.007</v>
      </c>
      <c r="G15" s="27">
        <v>61.658</v>
      </c>
      <c r="H15" s="27">
        <v>134.91</v>
      </c>
      <c r="I15" s="27">
        <v>2.306</v>
      </c>
      <c r="J15" s="27">
        <v>10.534</v>
      </c>
    </row>
    <row r="16" spans="1:10" ht="12.75">
      <c r="A16" s="10"/>
      <c r="B16" s="10"/>
      <c r="C16" s="16" t="s">
        <v>35</v>
      </c>
      <c r="D16" s="16" t="s">
        <v>28</v>
      </c>
      <c r="E16" s="27">
        <v>1406.152</v>
      </c>
      <c r="F16" s="27">
        <v>612.049</v>
      </c>
      <c r="G16" s="27">
        <v>302.761</v>
      </c>
      <c r="H16" s="27">
        <v>306.022</v>
      </c>
      <c r="I16" s="27">
        <v>92.818</v>
      </c>
      <c r="J16" s="27">
        <v>92.502</v>
      </c>
    </row>
    <row r="17" spans="1:10" ht="12.75">
      <c r="A17" s="10"/>
      <c r="B17" s="10"/>
      <c r="C17" s="16" t="s">
        <v>62</v>
      </c>
      <c r="D17" s="16" t="s">
        <v>28</v>
      </c>
      <c r="E17" s="27">
        <v>1007.362</v>
      </c>
      <c r="F17" s="27">
        <v>379.937</v>
      </c>
      <c r="G17" s="27">
        <v>231.606</v>
      </c>
      <c r="H17" s="27">
        <v>192.643</v>
      </c>
      <c r="I17" s="27">
        <v>174.49</v>
      </c>
      <c r="J17" s="27">
        <v>28.686</v>
      </c>
    </row>
    <row r="18" spans="1:10" ht="12.75">
      <c r="A18" s="10"/>
      <c r="B18" s="10"/>
      <c r="C18" s="16" t="s">
        <v>37</v>
      </c>
      <c r="D18" s="16" t="s">
        <v>28</v>
      </c>
      <c r="E18" s="27">
        <v>2413.514</v>
      </c>
      <c r="F18" s="27">
        <v>991.986</v>
      </c>
      <c r="G18" s="27">
        <v>534.367</v>
      </c>
      <c r="H18" s="27">
        <v>498.665</v>
      </c>
      <c r="I18" s="27">
        <v>267.308</v>
      </c>
      <c r="J18" s="27">
        <v>121.188</v>
      </c>
    </row>
    <row r="19" spans="1:10" ht="12.75">
      <c r="A19" s="10"/>
      <c r="B19" s="10"/>
      <c r="C19" s="9"/>
      <c r="D19" s="10"/>
      <c r="E19" s="18"/>
      <c r="F19" s="18"/>
      <c r="G19" s="18"/>
      <c r="H19" s="18"/>
      <c r="I19" s="18"/>
      <c r="J19" s="18"/>
    </row>
    <row r="20" spans="1:10" ht="12.75">
      <c r="A20" s="10"/>
      <c r="B20" s="14"/>
      <c r="C20" s="16" t="s">
        <v>38</v>
      </c>
      <c r="D20" s="16" t="s">
        <v>28</v>
      </c>
      <c r="E20" s="27">
        <v>717.889</v>
      </c>
      <c r="F20" s="27">
        <v>342.839</v>
      </c>
      <c r="G20" s="27">
        <v>165</v>
      </c>
      <c r="H20" s="27">
        <v>124</v>
      </c>
      <c r="I20" s="27">
        <v>63</v>
      </c>
      <c r="J20" s="27">
        <v>23.05</v>
      </c>
    </row>
    <row r="21" spans="1:10" ht="12.75">
      <c r="A21" s="10"/>
      <c r="B21" s="10"/>
      <c r="C21" s="9"/>
      <c r="D21" s="10"/>
      <c r="E21" s="18"/>
      <c r="F21" s="18"/>
      <c r="G21" s="18"/>
      <c r="H21" s="18"/>
      <c r="I21" s="18"/>
      <c r="J21" s="18"/>
    </row>
    <row r="22" spans="1:10" ht="22.5">
      <c r="A22" s="14" t="s">
        <v>21</v>
      </c>
      <c r="B22" s="14"/>
      <c r="C22" s="16" t="s">
        <v>59</v>
      </c>
      <c r="D22" s="16" t="s">
        <v>23</v>
      </c>
      <c r="E22" s="27">
        <v>56.156000000000006</v>
      </c>
      <c r="F22" s="27">
        <v>29.571</v>
      </c>
      <c r="G22" s="27">
        <v>10.938</v>
      </c>
      <c r="H22" s="27">
        <v>10.019</v>
      </c>
      <c r="I22" s="27">
        <v>4.158</v>
      </c>
      <c r="J22" s="27">
        <v>1.47</v>
      </c>
    </row>
    <row r="23" spans="1:10" ht="12.75">
      <c r="A23" s="10"/>
      <c r="B23" s="10"/>
      <c r="C23" s="16" t="s">
        <v>60</v>
      </c>
      <c r="D23" s="16" t="s">
        <v>23</v>
      </c>
      <c r="E23" s="27">
        <v>45.157000000000004</v>
      </c>
      <c r="F23" s="27">
        <v>20.219</v>
      </c>
      <c r="G23" s="27">
        <v>10.698</v>
      </c>
      <c r="H23" s="27">
        <v>8.872</v>
      </c>
      <c r="I23" s="27">
        <v>3.947</v>
      </c>
      <c r="J23" s="27">
        <v>1.421</v>
      </c>
    </row>
    <row r="24" spans="1:10" ht="12.75">
      <c r="A24" s="10"/>
      <c r="B24" s="10"/>
      <c r="C24" s="9"/>
      <c r="D24" s="10"/>
      <c r="E24" s="18"/>
      <c r="F24" s="18"/>
      <c r="G24" s="18"/>
      <c r="H24" s="18"/>
      <c r="I24" s="18"/>
      <c r="J24" s="18"/>
    </row>
    <row r="25" spans="1:10" ht="12.75">
      <c r="A25" s="10"/>
      <c r="B25" s="14"/>
      <c r="C25" s="16" t="s">
        <v>25</v>
      </c>
      <c r="D25" s="16" t="s">
        <v>26</v>
      </c>
      <c r="E25" s="27">
        <v>47.162012534047875</v>
      </c>
      <c r="F25" s="27">
        <v>36.79850635540828</v>
      </c>
      <c r="G25" s="27">
        <v>45.839783137034956</v>
      </c>
      <c r="H25" s="27">
        <v>63.6730162308386</v>
      </c>
      <c r="I25" s="27">
        <v>68.01418799087915</v>
      </c>
      <c r="J25" s="27">
        <v>43.57002111189303</v>
      </c>
    </row>
    <row r="26" spans="1:10" ht="12.75">
      <c r="A26" s="10"/>
      <c r="B26" s="10"/>
      <c r="C26" s="9"/>
      <c r="D26" s="10"/>
      <c r="E26" s="18"/>
      <c r="F26" s="18"/>
      <c r="G26" s="18"/>
      <c r="H26" s="18"/>
      <c r="I26" s="18"/>
      <c r="J26" s="18"/>
    </row>
    <row r="27" spans="1:10" ht="22.5">
      <c r="A27" s="10"/>
      <c r="B27" s="14"/>
      <c r="C27" s="16" t="s">
        <v>27</v>
      </c>
      <c r="D27" s="16" t="s">
        <v>28</v>
      </c>
      <c r="E27" s="27">
        <v>717.889</v>
      </c>
      <c r="F27" s="27">
        <v>342.839</v>
      </c>
      <c r="G27" s="27">
        <v>165</v>
      </c>
      <c r="H27" s="27">
        <v>124</v>
      </c>
      <c r="I27" s="27">
        <v>63</v>
      </c>
      <c r="J27" s="27">
        <v>23.05</v>
      </c>
    </row>
    <row r="28" spans="1:10" ht="12.75">
      <c r="A28" s="10"/>
      <c r="B28" s="10"/>
      <c r="C28" s="16" t="s">
        <v>29</v>
      </c>
      <c r="D28" s="16" t="s">
        <v>28</v>
      </c>
      <c r="E28" s="27">
        <v>2129.695</v>
      </c>
      <c r="F28" s="27">
        <v>744.029</v>
      </c>
      <c r="G28" s="27">
        <v>490.394</v>
      </c>
      <c r="H28" s="27">
        <v>564.907</v>
      </c>
      <c r="I28" s="27">
        <v>268.452</v>
      </c>
      <c r="J28" s="27">
        <v>61.913</v>
      </c>
    </row>
    <row r="29" spans="1:10" ht="12.75">
      <c r="A29" s="10"/>
      <c r="B29" s="10"/>
      <c r="C29" s="16" t="s">
        <v>61</v>
      </c>
      <c r="D29" s="16" t="s">
        <v>28</v>
      </c>
      <c r="E29" s="27">
        <v>170</v>
      </c>
      <c r="F29" s="27">
        <v>15</v>
      </c>
      <c r="G29" s="27">
        <v>75</v>
      </c>
      <c r="H29" s="27">
        <v>25</v>
      </c>
      <c r="I29" s="27">
        <v>8</v>
      </c>
      <c r="J29" s="27">
        <v>47</v>
      </c>
    </row>
    <row r="30" spans="1:10" ht="12.75">
      <c r="A30" s="10"/>
      <c r="B30" s="10"/>
      <c r="C30" s="16" t="s">
        <v>31</v>
      </c>
      <c r="D30" s="16" t="s">
        <v>28</v>
      </c>
      <c r="E30" s="27">
        <v>3017.5840000000003</v>
      </c>
      <c r="F30" s="27">
        <v>1101.868</v>
      </c>
      <c r="G30" s="27">
        <v>730.394</v>
      </c>
      <c r="H30" s="27">
        <v>713.907</v>
      </c>
      <c r="I30" s="27">
        <v>339.452</v>
      </c>
      <c r="J30" s="27">
        <v>131.963</v>
      </c>
    </row>
    <row r="31" spans="1:10" ht="12.75">
      <c r="A31" s="10"/>
      <c r="B31" s="10"/>
      <c r="C31" s="9"/>
      <c r="D31" s="10"/>
      <c r="E31" s="18"/>
      <c r="F31" s="18"/>
      <c r="G31" s="18"/>
      <c r="H31" s="18"/>
      <c r="I31" s="18"/>
      <c r="J31" s="18"/>
    </row>
    <row r="32" spans="1:10" ht="22.5">
      <c r="A32" s="10"/>
      <c r="B32" s="14"/>
      <c r="C32" s="16" t="s">
        <v>32</v>
      </c>
      <c r="D32" s="16" t="s">
        <v>28</v>
      </c>
      <c r="E32" s="27">
        <v>960</v>
      </c>
      <c r="F32" s="27">
        <v>372</v>
      </c>
      <c r="G32" s="27">
        <v>270</v>
      </c>
      <c r="H32" s="27">
        <v>155</v>
      </c>
      <c r="I32" s="27">
        <v>85</v>
      </c>
      <c r="J32" s="27">
        <v>78</v>
      </c>
    </row>
    <row r="33" spans="1:10" ht="12.75">
      <c r="A33" s="10"/>
      <c r="B33" s="10"/>
      <c r="C33" s="16" t="s">
        <v>33</v>
      </c>
      <c r="D33" s="16" t="s">
        <v>28</v>
      </c>
      <c r="E33" s="27">
        <v>74.493</v>
      </c>
      <c r="F33" s="27">
        <v>33.667</v>
      </c>
      <c r="G33" s="27">
        <v>16.226</v>
      </c>
      <c r="H33" s="27">
        <v>16.55</v>
      </c>
      <c r="I33" s="27">
        <v>5.418</v>
      </c>
      <c r="J33" s="27">
        <v>2.632</v>
      </c>
    </row>
    <row r="34" spans="1:10" ht="12.75">
      <c r="A34" s="10"/>
      <c r="B34" s="10"/>
      <c r="C34" s="16" t="s">
        <v>34</v>
      </c>
      <c r="D34" s="16" t="s">
        <v>28</v>
      </c>
      <c r="E34" s="27">
        <v>250</v>
      </c>
      <c r="F34" s="27">
        <v>65</v>
      </c>
      <c r="G34" s="27">
        <v>20</v>
      </c>
      <c r="H34" s="27">
        <v>125</v>
      </c>
      <c r="I34" s="27">
        <v>40</v>
      </c>
      <c r="J34" s="27">
        <v>0</v>
      </c>
    </row>
    <row r="35" spans="1:10" ht="12.75">
      <c r="A35" s="10"/>
      <c r="B35" s="10"/>
      <c r="C35" s="16" t="s">
        <v>35</v>
      </c>
      <c r="D35" s="16" t="s">
        <v>28</v>
      </c>
      <c r="E35" s="27">
        <v>1284.493</v>
      </c>
      <c r="F35" s="27">
        <v>470.667</v>
      </c>
      <c r="G35" s="27">
        <v>306.226</v>
      </c>
      <c r="H35" s="27">
        <v>296.55</v>
      </c>
      <c r="I35" s="27">
        <v>130.418</v>
      </c>
      <c r="J35" s="27">
        <v>80.632</v>
      </c>
    </row>
    <row r="36" spans="1:10" ht="12.75">
      <c r="A36" s="10"/>
      <c r="B36" s="10"/>
      <c r="C36" s="16" t="s">
        <v>62</v>
      </c>
      <c r="D36" s="16" t="s">
        <v>28</v>
      </c>
      <c r="E36" s="27">
        <v>1175</v>
      </c>
      <c r="F36" s="27">
        <v>450</v>
      </c>
      <c r="G36" s="27">
        <v>250</v>
      </c>
      <c r="H36" s="27">
        <v>290</v>
      </c>
      <c r="I36" s="27">
        <v>160</v>
      </c>
      <c r="J36" s="27">
        <v>25</v>
      </c>
    </row>
    <row r="37" spans="1:10" ht="12.75">
      <c r="A37" s="10"/>
      <c r="B37" s="10"/>
      <c r="C37" s="16" t="s">
        <v>37</v>
      </c>
      <c r="D37" s="16" t="s">
        <v>28</v>
      </c>
      <c r="E37" s="27">
        <v>2459.493</v>
      </c>
      <c r="F37" s="27">
        <v>920.667</v>
      </c>
      <c r="G37" s="27">
        <v>556.226</v>
      </c>
      <c r="H37" s="27">
        <v>586.55</v>
      </c>
      <c r="I37" s="27">
        <v>290.418</v>
      </c>
      <c r="J37" s="27">
        <v>105.632</v>
      </c>
    </row>
    <row r="38" spans="1:10" ht="12.75">
      <c r="A38" s="10"/>
      <c r="B38" s="10"/>
      <c r="C38" s="9"/>
      <c r="D38" s="10"/>
      <c r="E38" s="18"/>
      <c r="F38" s="18"/>
      <c r="G38" s="18"/>
      <c r="H38" s="18"/>
      <c r="I38" s="18"/>
      <c r="J38" s="18"/>
    </row>
    <row r="39" spans="1:10" ht="12.75">
      <c r="A39" s="10"/>
      <c r="B39" s="14"/>
      <c r="C39" s="16" t="s">
        <v>38</v>
      </c>
      <c r="D39" s="16" t="s">
        <v>28</v>
      </c>
      <c r="E39" s="27">
        <v>558.091</v>
      </c>
      <c r="F39" s="27">
        <v>181.201</v>
      </c>
      <c r="G39" s="27">
        <v>174.168</v>
      </c>
      <c r="H39" s="27">
        <v>127.357</v>
      </c>
      <c r="I39" s="27">
        <v>49.034</v>
      </c>
      <c r="J39" s="27">
        <v>26.331</v>
      </c>
    </row>
    <row r="40" spans="1:10" ht="12.75">
      <c r="A40" s="28"/>
      <c r="B40" s="28"/>
      <c r="C40" s="29"/>
      <c r="D40" s="28"/>
      <c r="E40" s="30"/>
      <c r="F40" s="30"/>
      <c r="G40" s="30"/>
      <c r="H40" s="30"/>
      <c r="I40" s="30"/>
      <c r="J40" s="30"/>
    </row>
    <row r="41" spans="1:10" ht="32.25" customHeight="1">
      <c r="A41" s="24" t="s">
        <v>63</v>
      </c>
      <c r="B41" s="10"/>
      <c r="C41" s="10"/>
      <c r="D41" s="10"/>
      <c r="E41" s="10"/>
      <c r="F41" s="10"/>
      <c r="G41" s="10"/>
      <c r="H41" s="10"/>
      <c r="I41" s="10"/>
      <c r="J41" s="10"/>
    </row>
    <row r="42" spans="1:10" ht="32.25" customHeight="1">
      <c r="A42" s="24" t="s">
        <v>64</v>
      </c>
      <c r="B42" s="10"/>
      <c r="C42" s="10"/>
      <c r="D42" s="10"/>
      <c r="E42" s="10"/>
      <c r="F42" s="10"/>
      <c r="G42" s="10"/>
      <c r="H42" s="10"/>
      <c r="I42" s="10"/>
      <c r="J42" s="10"/>
    </row>
    <row r="43" spans="1:10" ht="10.5" customHeight="1">
      <c r="A43" s="31" t="s">
        <v>50</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7"/>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65</v>
      </c>
      <c r="B1" s="10"/>
      <c r="C1" s="10"/>
      <c r="D1" s="10"/>
      <c r="E1" s="10"/>
      <c r="F1" s="10"/>
      <c r="G1" s="10"/>
      <c r="H1" s="10"/>
      <c r="I1" s="10"/>
      <c r="J1" s="10"/>
    </row>
    <row r="2" ht="0.75" customHeight="1"/>
    <row r="3" spans="1:10" ht="22.5">
      <c r="A3" s="25" t="s">
        <v>66</v>
      </c>
      <c r="B3" s="12"/>
      <c r="C3" s="26" t="s">
        <v>29</v>
      </c>
      <c r="D3" s="26" t="s">
        <v>67</v>
      </c>
      <c r="E3" s="26" t="s">
        <v>31</v>
      </c>
      <c r="F3" s="26" t="s">
        <v>68</v>
      </c>
      <c r="G3" s="26" t="s">
        <v>33</v>
      </c>
      <c r="H3" s="26" t="s">
        <v>34</v>
      </c>
      <c r="I3" s="26" t="s">
        <v>69</v>
      </c>
      <c r="J3" s="26" t="s">
        <v>38</v>
      </c>
    </row>
    <row r="4" spans="1:10" ht="12.75">
      <c r="A4" s="14" t="s">
        <v>70</v>
      </c>
      <c r="B4" s="15" t="s">
        <v>71</v>
      </c>
      <c r="C4" s="32">
        <v>2103.325</v>
      </c>
      <c r="D4" s="32">
        <v>18.575</v>
      </c>
      <c r="E4" s="32">
        <v>2661.9999999999995</v>
      </c>
      <c r="F4" s="32">
        <v>231.184</v>
      </c>
      <c r="G4" s="32">
        <v>1.72</v>
      </c>
      <c r="H4" s="32">
        <v>261.412</v>
      </c>
      <c r="I4" s="32">
        <v>244.393</v>
      </c>
      <c r="J4" s="32">
        <v>1923.291</v>
      </c>
    </row>
    <row r="5" spans="1:10" ht="12.75">
      <c r="A5" s="10"/>
      <c r="B5" s="15" t="s">
        <v>72</v>
      </c>
      <c r="C5" s="33"/>
      <c r="D5" s="32">
        <v>20.338</v>
      </c>
      <c r="E5" s="32">
        <v>1943.629</v>
      </c>
      <c r="F5" s="32">
        <v>238.401</v>
      </c>
      <c r="G5" s="32">
        <v>50.157</v>
      </c>
      <c r="H5" s="32">
        <v>-60.612</v>
      </c>
      <c r="I5" s="32">
        <v>286.259</v>
      </c>
      <c r="J5" s="32">
        <v>1429.424</v>
      </c>
    </row>
    <row r="6" spans="1:10" ht="12.75">
      <c r="A6" s="10"/>
      <c r="B6" s="15" t="s">
        <v>73</v>
      </c>
      <c r="C6" s="33"/>
      <c r="D6" s="32">
        <v>20.098</v>
      </c>
      <c r="E6" s="32">
        <v>1449.522</v>
      </c>
      <c r="F6" s="32">
        <v>219.359</v>
      </c>
      <c r="G6" s="32">
        <v>1.438</v>
      </c>
      <c r="H6" s="32">
        <v>4.43</v>
      </c>
      <c r="I6" s="32">
        <v>252.08</v>
      </c>
      <c r="J6" s="32">
        <v>972.215</v>
      </c>
    </row>
    <row r="7" spans="1:10" ht="12.75">
      <c r="A7" s="10"/>
      <c r="B7" s="15" t="s">
        <v>74</v>
      </c>
      <c r="C7" s="33"/>
      <c r="D7" s="32">
        <v>22.344</v>
      </c>
      <c r="E7" s="32">
        <v>994.5590000000001</v>
      </c>
      <c r="F7" s="32">
        <v>228.175</v>
      </c>
      <c r="G7" s="32">
        <v>23.746</v>
      </c>
      <c r="H7" s="32">
        <v>-48.601</v>
      </c>
      <c r="I7" s="32">
        <v>220.049</v>
      </c>
      <c r="J7" s="32">
        <v>571.19</v>
      </c>
    </row>
    <row r="8" spans="1:10" ht="22.5">
      <c r="A8" s="10"/>
      <c r="B8" s="15" t="s">
        <v>75</v>
      </c>
      <c r="C8" s="32">
        <v>2103.325</v>
      </c>
      <c r="D8" s="32">
        <v>81.355</v>
      </c>
      <c r="E8" s="32">
        <v>2724.78</v>
      </c>
      <c r="F8" s="32">
        <v>917.119</v>
      </c>
      <c r="G8" s="32">
        <v>77.061</v>
      </c>
      <c r="H8" s="32">
        <v>156.629</v>
      </c>
      <c r="I8" s="32">
        <v>1002.781</v>
      </c>
      <c r="J8" s="32">
        <v>571.19</v>
      </c>
    </row>
    <row r="9" spans="1:10" ht="12.75">
      <c r="A9" s="10"/>
      <c r="B9" s="15"/>
      <c r="C9" s="33"/>
      <c r="D9" s="33"/>
      <c r="E9" s="33"/>
      <c r="F9" s="33"/>
      <c r="G9" s="33"/>
      <c r="H9" s="33"/>
      <c r="I9" s="33"/>
      <c r="J9" s="33"/>
    </row>
    <row r="10" spans="1:10" ht="12.75">
      <c r="A10" s="14" t="s">
        <v>76</v>
      </c>
      <c r="B10" s="15" t="s">
        <v>71</v>
      </c>
      <c r="C10" s="32">
        <v>1808.416</v>
      </c>
      <c r="D10" s="32">
        <v>26.474</v>
      </c>
      <c r="E10" s="32">
        <v>2406.08</v>
      </c>
      <c r="F10" s="32">
        <v>234.967</v>
      </c>
      <c r="G10" s="32">
        <v>1.894</v>
      </c>
      <c r="H10" s="32">
        <v>204.723</v>
      </c>
      <c r="I10" s="32">
        <v>213.951</v>
      </c>
      <c r="J10" s="32">
        <v>1750.545</v>
      </c>
    </row>
    <row r="11" spans="1:10" ht="12.75">
      <c r="A11" s="10"/>
      <c r="B11" s="15" t="s">
        <v>72</v>
      </c>
      <c r="C11" s="33"/>
      <c r="D11" s="32">
        <v>29.456</v>
      </c>
      <c r="E11" s="32">
        <v>1780.001</v>
      </c>
      <c r="F11" s="32">
        <v>243.244</v>
      </c>
      <c r="G11" s="32">
        <v>56.414</v>
      </c>
      <c r="H11" s="32">
        <v>-46.538</v>
      </c>
      <c r="I11" s="32">
        <v>212.223</v>
      </c>
      <c r="J11" s="32">
        <v>1314.658</v>
      </c>
    </row>
    <row r="12" spans="1:10" ht="12.75">
      <c r="A12" s="10"/>
      <c r="B12" s="15" t="s">
        <v>73</v>
      </c>
      <c r="C12" s="33"/>
      <c r="D12" s="32">
        <v>31.718</v>
      </c>
      <c r="E12" s="32">
        <v>1346.376</v>
      </c>
      <c r="F12" s="32">
        <v>225.327</v>
      </c>
      <c r="G12" s="32">
        <v>1.112</v>
      </c>
      <c r="H12" s="32">
        <v>28.249</v>
      </c>
      <c r="I12" s="32">
        <v>234.96</v>
      </c>
      <c r="J12" s="32">
        <v>856.728</v>
      </c>
    </row>
    <row r="13" spans="1:10" ht="12.75">
      <c r="A13" s="10"/>
      <c r="B13" s="15" t="s">
        <v>74</v>
      </c>
      <c r="C13" s="33"/>
      <c r="D13" s="32">
        <v>34.214</v>
      </c>
      <c r="E13" s="32">
        <v>890.942</v>
      </c>
      <c r="F13" s="32">
        <v>234.373</v>
      </c>
      <c r="G13" s="32">
        <v>22.449</v>
      </c>
      <c r="H13" s="32">
        <v>-69.375</v>
      </c>
      <c r="I13" s="32">
        <v>247.342</v>
      </c>
      <c r="J13" s="32">
        <v>456.153</v>
      </c>
    </row>
    <row r="14" spans="1:10" ht="22.5">
      <c r="A14" s="10"/>
      <c r="B14" s="15" t="s">
        <v>75</v>
      </c>
      <c r="C14" s="32">
        <v>1808.416</v>
      </c>
      <c r="D14" s="32">
        <v>121.862</v>
      </c>
      <c r="E14" s="32">
        <v>2501.468</v>
      </c>
      <c r="F14" s="32">
        <v>937.911</v>
      </c>
      <c r="G14" s="32">
        <v>81.869</v>
      </c>
      <c r="H14" s="32">
        <v>117.059</v>
      </c>
      <c r="I14" s="32">
        <v>908.476</v>
      </c>
      <c r="J14" s="32">
        <v>456.153</v>
      </c>
    </row>
    <row r="15" spans="1:10" ht="12.75">
      <c r="A15" s="10"/>
      <c r="B15" s="15"/>
      <c r="C15" s="33"/>
      <c r="D15" s="33"/>
      <c r="E15" s="33"/>
      <c r="F15" s="33"/>
      <c r="G15" s="33"/>
      <c r="H15" s="33"/>
      <c r="I15" s="33"/>
      <c r="J15" s="33"/>
    </row>
    <row r="16" spans="1:10" ht="12.75">
      <c r="A16" s="14" t="s">
        <v>15</v>
      </c>
      <c r="B16" s="15" t="s">
        <v>71</v>
      </c>
      <c r="C16" s="32">
        <v>2051.088</v>
      </c>
      <c r="D16" s="32">
        <v>30.388</v>
      </c>
      <c r="E16" s="32">
        <v>2537.629</v>
      </c>
      <c r="F16" s="32">
        <v>239.85</v>
      </c>
      <c r="G16" s="32">
        <v>1.395</v>
      </c>
      <c r="H16" s="32">
        <v>256.718</v>
      </c>
      <c r="I16" s="32">
        <v>322.739</v>
      </c>
      <c r="J16" s="32">
        <v>1716.927</v>
      </c>
    </row>
    <row r="17" spans="1:10" ht="12.75">
      <c r="A17" s="10"/>
      <c r="B17" s="15" t="s">
        <v>72</v>
      </c>
      <c r="C17" s="33"/>
      <c r="D17" s="32">
        <v>21.486</v>
      </c>
      <c r="E17" s="32">
        <v>1738.413</v>
      </c>
      <c r="F17" s="32">
        <v>245.026</v>
      </c>
      <c r="G17" s="32">
        <v>59.915</v>
      </c>
      <c r="H17" s="32">
        <v>-119.882</v>
      </c>
      <c r="I17" s="32">
        <v>421.416</v>
      </c>
      <c r="J17" s="32">
        <v>1131.938</v>
      </c>
    </row>
    <row r="18" spans="1:10" ht="12.75">
      <c r="A18" s="10"/>
      <c r="B18" s="15" t="s">
        <v>73</v>
      </c>
      <c r="C18" s="33"/>
      <c r="D18" s="32">
        <v>23.775</v>
      </c>
      <c r="E18" s="32">
        <v>1155.7130000000002</v>
      </c>
      <c r="F18" s="32">
        <v>227.448</v>
      </c>
      <c r="G18" s="32">
        <v>1.786</v>
      </c>
      <c r="H18" s="32">
        <v>-44.19</v>
      </c>
      <c r="I18" s="32">
        <v>261.399</v>
      </c>
      <c r="J18" s="32">
        <v>709.27</v>
      </c>
    </row>
    <row r="19" spans="1:10" ht="12.75">
      <c r="A19" s="10"/>
      <c r="B19" s="15" t="s">
        <v>74</v>
      </c>
      <c r="C19" s="33"/>
      <c r="D19" s="32">
        <v>36.982</v>
      </c>
      <c r="E19" s="32">
        <v>746.252</v>
      </c>
      <c r="F19" s="32">
        <v>235.541</v>
      </c>
      <c r="G19" s="32">
        <v>24.519</v>
      </c>
      <c r="H19" s="32">
        <v>-76.684</v>
      </c>
      <c r="I19" s="32">
        <v>257.058</v>
      </c>
      <c r="J19" s="32">
        <v>305.818</v>
      </c>
    </row>
    <row r="20" spans="1:10" ht="22.5">
      <c r="A20" s="10"/>
      <c r="B20" s="15" t="s">
        <v>75</v>
      </c>
      <c r="C20" s="32">
        <v>2051.088</v>
      </c>
      <c r="D20" s="32">
        <v>112.631</v>
      </c>
      <c r="E20" s="32">
        <v>2619.8720000000003</v>
      </c>
      <c r="F20" s="32">
        <v>947.865</v>
      </c>
      <c r="G20" s="32">
        <v>87.615</v>
      </c>
      <c r="H20" s="32">
        <v>15.962</v>
      </c>
      <c r="I20" s="32">
        <v>1262.612</v>
      </c>
      <c r="J20" s="32">
        <v>305.818</v>
      </c>
    </row>
    <row r="21" spans="1:10" ht="12.75">
      <c r="A21" s="10"/>
      <c r="B21" s="15"/>
      <c r="C21" s="33"/>
      <c r="D21" s="33"/>
      <c r="E21" s="33"/>
      <c r="F21" s="33"/>
      <c r="G21" s="33"/>
      <c r="H21" s="33"/>
      <c r="I21" s="33"/>
      <c r="J21" s="33"/>
    </row>
    <row r="22" spans="1:10" ht="12.75">
      <c r="A22" s="14" t="s">
        <v>16</v>
      </c>
      <c r="B22" s="15" t="s">
        <v>71</v>
      </c>
      <c r="C22" s="32">
        <v>2499.164</v>
      </c>
      <c r="D22" s="32">
        <v>27.764</v>
      </c>
      <c r="E22" s="32">
        <v>2832.746</v>
      </c>
      <c r="F22" s="32">
        <v>236.199</v>
      </c>
      <c r="G22" s="32">
        <v>1.557</v>
      </c>
      <c r="H22" s="32">
        <v>392.602</v>
      </c>
      <c r="I22" s="32">
        <v>344.502</v>
      </c>
      <c r="J22" s="32">
        <v>1857.886</v>
      </c>
    </row>
    <row r="23" spans="1:10" ht="12.75">
      <c r="A23" s="10"/>
      <c r="B23" s="15" t="s">
        <v>72</v>
      </c>
      <c r="C23" s="33"/>
      <c r="D23" s="32">
        <v>27.792</v>
      </c>
      <c r="E23" s="32">
        <v>1885.6779999999999</v>
      </c>
      <c r="F23" s="32">
        <v>238.42</v>
      </c>
      <c r="G23" s="32">
        <v>54.29</v>
      </c>
      <c r="H23" s="32">
        <v>-123.718</v>
      </c>
      <c r="I23" s="32">
        <v>294.597</v>
      </c>
      <c r="J23" s="32">
        <v>1422.089</v>
      </c>
    </row>
    <row r="24" spans="1:10" ht="12.75">
      <c r="A24" s="10"/>
      <c r="B24" s="15" t="s">
        <v>73</v>
      </c>
      <c r="C24" s="33"/>
      <c r="D24" s="32">
        <v>36.401</v>
      </c>
      <c r="E24" s="32">
        <v>1458.49</v>
      </c>
      <c r="F24" s="32">
        <v>219.445</v>
      </c>
      <c r="G24" s="32">
        <v>1.496</v>
      </c>
      <c r="H24" s="32">
        <v>27.566</v>
      </c>
      <c r="I24" s="32">
        <v>169.919</v>
      </c>
      <c r="J24" s="32">
        <v>1040.064</v>
      </c>
    </row>
    <row r="25" spans="1:10" ht="12.75">
      <c r="A25" s="10"/>
      <c r="B25" s="15" t="s">
        <v>74</v>
      </c>
      <c r="C25" s="33"/>
      <c r="D25" s="32">
        <v>35.014</v>
      </c>
      <c r="E25" s="32">
        <v>1075.078</v>
      </c>
      <c r="F25" s="32">
        <v>232.705</v>
      </c>
      <c r="G25" s="32">
        <v>20.702</v>
      </c>
      <c r="H25" s="32">
        <v>-41.231</v>
      </c>
      <c r="I25" s="32">
        <v>206.397</v>
      </c>
      <c r="J25" s="32">
        <v>656.505</v>
      </c>
    </row>
    <row r="26" spans="1:10" ht="22.5">
      <c r="A26" s="10"/>
      <c r="B26" s="15" t="s">
        <v>75</v>
      </c>
      <c r="C26" s="32">
        <v>2499.164</v>
      </c>
      <c r="D26" s="32">
        <v>126.971</v>
      </c>
      <c r="E26" s="32">
        <v>2931.953</v>
      </c>
      <c r="F26" s="32">
        <v>926.769</v>
      </c>
      <c r="G26" s="32">
        <v>78.045</v>
      </c>
      <c r="H26" s="32">
        <v>255.219</v>
      </c>
      <c r="I26" s="32">
        <v>1015.415</v>
      </c>
      <c r="J26" s="32">
        <v>656.505</v>
      </c>
    </row>
    <row r="27" spans="1:10" ht="12.75">
      <c r="A27" s="10"/>
      <c r="B27" s="15"/>
      <c r="C27" s="33"/>
      <c r="D27" s="33"/>
      <c r="E27" s="33"/>
      <c r="F27" s="33"/>
      <c r="G27" s="33"/>
      <c r="H27" s="33"/>
      <c r="I27" s="33"/>
      <c r="J27" s="33"/>
    </row>
    <row r="28" spans="1:10" ht="12.75">
      <c r="A28" s="14" t="s">
        <v>17</v>
      </c>
      <c r="B28" s="15" t="s">
        <v>71</v>
      </c>
      <c r="C28" s="32">
        <v>2218.061</v>
      </c>
      <c r="D28" s="32">
        <v>27.612</v>
      </c>
      <c r="E28" s="32">
        <v>2902.1780000000003</v>
      </c>
      <c r="F28" s="32">
        <v>231.217</v>
      </c>
      <c r="G28" s="32">
        <v>1.448</v>
      </c>
      <c r="H28" s="32">
        <v>260.509</v>
      </c>
      <c r="I28" s="32">
        <v>199.666</v>
      </c>
      <c r="J28" s="32">
        <v>2209.338</v>
      </c>
    </row>
    <row r="29" spans="1:10" ht="12.75">
      <c r="A29" s="10"/>
      <c r="B29" s="15" t="s">
        <v>72</v>
      </c>
      <c r="C29" s="33"/>
      <c r="D29" s="32">
        <v>24.262</v>
      </c>
      <c r="E29" s="32">
        <v>2233.6000000000004</v>
      </c>
      <c r="F29" s="32">
        <v>236.946</v>
      </c>
      <c r="G29" s="32">
        <v>45.479</v>
      </c>
      <c r="H29" s="32">
        <v>-82.594</v>
      </c>
      <c r="I29" s="32">
        <v>252.078</v>
      </c>
      <c r="J29" s="32">
        <v>1781.691</v>
      </c>
    </row>
    <row r="30" spans="1:10" ht="12.75">
      <c r="A30" s="10"/>
      <c r="B30" s="15" t="s">
        <v>73</v>
      </c>
      <c r="C30" s="33"/>
      <c r="D30" s="32">
        <v>29.888</v>
      </c>
      <c r="E30" s="32">
        <v>1811.579</v>
      </c>
      <c r="F30" s="32">
        <v>221.643</v>
      </c>
      <c r="G30" s="32">
        <v>1.201</v>
      </c>
      <c r="H30" s="32">
        <v>31.362</v>
      </c>
      <c r="I30" s="32">
        <v>201.016</v>
      </c>
      <c r="J30" s="32">
        <v>1356.357</v>
      </c>
    </row>
    <row r="31" spans="1:10" ht="12.75">
      <c r="A31" s="10"/>
      <c r="B31" s="15" t="s">
        <v>74</v>
      </c>
      <c r="C31" s="33"/>
      <c r="D31" s="32">
        <v>36.828</v>
      </c>
      <c r="E31" s="32">
        <v>1393.185</v>
      </c>
      <c r="F31" s="32">
        <v>229.114</v>
      </c>
      <c r="G31" s="32">
        <v>21.343</v>
      </c>
      <c r="H31" s="32">
        <v>-59.446</v>
      </c>
      <c r="I31" s="32">
        <v>226.537</v>
      </c>
      <c r="J31" s="32">
        <v>975.637</v>
      </c>
    </row>
    <row r="32" spans="1:10" ht="22.5">
      <c r="A32" s="10"/>
      <c r="B32" s="15" t="s">
        <v>75</v>
      </c>
      <c r="C32" s="32">
        <v>2218.061</v>
      </c>
      <c r="D32" s="32">
        <v>118.59</v>
      </c>
      <c r="E32" s="32">
        <v>2993.156</v>
      </c>
      <c r="F32" s="32">
        <v>918.92</v>
      </c>
      <c r="G32" s="32">
        <v>69.471</v>
      </c>
      <c r="H32" s="32">
        <v>149.831</v>
      </c>
      <c r="I32" s="32">
        <v>879.297</v>
      </c>
      <c r="J32" s="32">
        <v>975.637</v>
      </c>
    </row>
    <row r="33" spans="1:10" ht="12.75">
      <c r="A33" s="10"/>
      <c r="B33" s="15"/>
      <c r="C33" s="33"/>
      <c r="D33" s="33"/>
      <c r="E33" s="33"/>
      <c r="F33" s="33"/>
      <c r="G33" s="33"/>
      <c r="H33" s="33"/>
      <c r="I33" s="33"/>
      <c r="J33" s="33"/>
    </row>
    <row r="34" spans="1:10" ht="12.75">
      <c r="A34" s="14" t="s">
        <v>18</v>
      </c>
      <c r="B34" s="15" t="s">
        <v>71</v>
      </c>
      <c r="C34" s="32">
        <v>2206.916</v>
      </c>
      <c r="D34" s="32">
        <v>27.498</v>
      </c>
      <c r="E34" s="32">
        <v>3210.0510000000004</v>
      </c>
      <c r="F34" s="32">
        <v>234.765</v>
      </c>
      <c r="G34" s="32">
        <v>1.5</v>
      </c>
      <c r="H34" s="32">
        <v>258.907</v>
      </c>
      <c r="I34" s="32">
        <v>265.262</v>
      </c>
      <c r="J34" s="32">
        <v>2449.617</v>
      </c>
    </row>
    <row r="35" spans="1:10" ht="12.75">
      <c r="A35" s="10"/>
      <c r="B35" s="15" t="s">
        <v>72</v>
      </c>
      <c r="C35" s="33"/>
      <c r="D35" s="32">
        <v>23.763</v>
      </c>
      <c r="E35" s="32">
        <v>2473.38</v>
      </c>
      <c r="F35" s="32">
        <v>241.765</v>
      </c>
      <c r="G35" s="32">
        <v>51.511</v>
      </c>
      <c r="H35" s="32">
        <v>-63.376</v>
      </c>
      <c r="I35" s="32">
        <v>310.534</v>
      </c>
      <c r="J35" s="32">
        <v>1932.946</v>
      </c>
    </row>
    <row r="36" spans="1:10" ht="12.75">
      <c r="A36" s="10"/>
      <c r="B36" s="15" t="s">
        <v>73</v>
      </c>
      <c r="C36" s="33"/>
      <c r="D36" s="32">
        <v>23.301</v>
      </c>
      <c r="E36" s="32">
        <v>1956.2469999999998</v>
      </c>
      <c r="F36" s="32">
        <v>220.896</v>
      </c>
      <c r="G36" s="32">
        <v>1.39</v>
      </c>
      <c r="H36" s="32">
        <v>0.307</v>
      </c>
      <c r="I36" s="32">
        <v>308.352</v>
      </c>
      <c r="J36" s="32">
        <v>1425.302</v>
      </c>
    </row>
    <row r="37" spans="1:10" ht="12.75">
      <c r="A37" s="10"/>
      <c r="B37" s="15" t="s">
        <v>74</v>
      </c>
      <c r="C37" s="33"/>
      <c r="D37" s="32">
        <v>22.358</v>
      </c>
      <c r="E37" s="32">
        <v>1447.66</v>
      </c>
      <c r="F37" s="32">
        <v>228.215</v>
      </c>
      <c r="G37" s="32">
        <v>16.488</v>
      </c>
      <c r="H37" s="32">
        <v>-66.587</v>
      </c>
      <c r="I37" s="32">
        <v>407.298</v>
      </c>
      <c r="J37" s="32">
        <v>862.246</v>
      </c>
    </row>
    <row r="38" spans="1:10" ht="22.5">
      <c r="A38" s="10"/>
      <c r="B38" s="15" t="s">
        <v>75</v>
      </c>
      <c r="C38" s="32">
        <v>2206.916</v>
      </c>
      <c r="D38" s="32">
        <v>96.92</v>
      </c>
      <c r="E38" s="32">
        <v>3279.473</v>
      </c>
      <c r="F38" s="32">
        <v>925.641</v>
      </c>
      <c r="G38" s="32">
        <v>70.889</v>
      </c>
      <c r="H38" s="32">
        <v>129.251</v>
      </c>
      <c r="I38" s="32">
        <v>1291.446</v>
      </c>
      <c r="J38" s="32">
        <v>862.246</v>
      </c>
    </row>
    <row r="39" spans="1:10" ht="12.75">
      <c r="A39" s="10"/>
      <c r="B39" s="15"/>
      <c r="C39" s="33"/>
      <c r="D39" s="33"/>
      <c r="E39" s="33"/>
      <c r="F39" s="33"/>
      <c r="G39" s="33"/>
      <c r="H39" s="33"/>
      <c r="I39" s="33"/>
      <c r="J39" s="33"/>
    </row>
    <row r="40" spans="1:10" ht="12.75">
      <c r="A40" s="14" t="s">
        <v>19</v>
      </c>
      <c r="B40" s="15" t="s">
        <v>71</v>
      </c>
      <c r="C40" s="32">
        <v>1999.347</v>
      </c>
      <c r="D40" s="32">
        <v>20.821</v>
      </c>
      <c r="E40" s="32">
        <v>2882.4139999999998</v>
      </c>
      <c r="F40" s="32">
        <v>230</v>
      </c>
      <c r="G40" s="32">
        <v>4.69</v>
      </c>
      <c r="H40" s="32">
        <v>206.293</v>
      </c>
      <c r="I40" s="32">
        <v>294.762</v>
      </c>
      <c r="J40" s="32">
        <v>2146.669</v>
      </c>
    </row>
    <row r="41" spans="1:10" ht="12.75">
      <c r="A41" s="10"/>
      <c r="B41" s="15" t="s">
        <v>72</v>
      </c>
      <c r="C41" s="33"/>
      <c r="D41" s="32">
        <v>32.269</v>
      </c>
      <c r="E41" s="32">
        <v>2178.9379999999996</v>
      </c>
      <c r="F41" s="32">
        <v>244</v>
      </c>
      <c r="G41" s="32">
        <v>51.457</v>
      </c>
      <c r="H41" s="32">
        <v>-16.901</v>
      </c>
      <c r="I41" s="32">
        <v>237.864</v>
      </c>
      <c r="J41" s="32">
        <v>1662.518</v>
      </c>
    </row>
    <row r="42" spans="1:10" ht="12.75">
      <c r="A42" s="10"/>
      <c r="B42" s="15" t="s">
        <v>73</v>
      </c>
      <c r="C42" s="33"/>
      <c r="D42" s="32">
        <v>30.092</v>
      </c>
      <c r="E42" s="32">
        <v>1692.61</v>
      </c>
      <c r="F42" s="32">
        <v>230.919</v>
      </c>
      <c r="G42" s="32">
        <v>1.458</v>
      </c>
      <c r="H42" s="32">
        <v>43.499</v>
      </c>
      <c r="I42" s="32">
        <v>217.389</v>
      </c>
      <c r="J42" s="32">
        <v>1199.345</v>
      </c>
    </row>
    <row r="43" spans="1:10" ht="12.75">
      <c r="A43" s="10"/>
      <c r="B43" s="15" t="s">
        <v>74</v>
      </c>
      <c r="C43" s="33"/>
      <c r="D43" s="32">
        <v>28.887</v>
      </c>
      <c r="E43" s="32">
        <v>1228.232</v>
      </c>
      <c r="F43" s="32">
        <v>236.468</v>
      </c>
      <c r="G43" s="32">
        <v>18.594</v>
      </c>
      <c r="H43" s="32">
        <v>-70.519</v>
      </c>
      <c r="I43" s="32">
        <v>301.069</v>
      </c>
      <c r="J43" s="32">
        <v>742.62</v>
      </c>
    </row>
    <row r="44" spans="1:10" ht="22.5">
      <c r="A44" s="10"/>
      <c r="B44" s="15" t="s">
        <v>75</v>
      </c>
      <c r="C44" s="32">
        <v>1999.347</v>
      </c>
      <c r="D44" s="32">
        <v>112.069</v>
      </c>
      <c r="E44" s="32">
        <v>2973.662</v>
      </c>
      <c r="F44" s="32">
        <v>941.387</v>
      </c>
      <c r="G44" s="32">
        <v>76.199</v>
      </c>
      <c r="H44" s="32">
        <v>162.372</v>
      </c>
      <c r="I44" s="32">
        <v>1051.084</v>
      </c>
      <c r="J44" s="32">
        <v>742.62</v>
      </c>
    </row>
    <row r="45" spans="1:10" ht="12.75">
      <c r="A45" s="10"/>
      <c r="B45" s="15"/>
      <c r="C45" s="33"/>
      <c r="D45" s="33"/>
      <c r="E45" s="33"/>
      <c r="F45" s="33"/>
      <c r="G45" s="33"/>
      <c r="H45" s="33"/>
      <c r="I45" s="33"/>
      <c r="J45" s="33"/>
    </row>
    <row r="46" spans="1:10" ht="12.75">
      <c r="A46" s="14" t="s">
        <v>20</v>
      </c>
      <c r="B46" s="15" t="s">
        <v>71</v>
      </c>
      <c r="C46" s="32">
        <v>2266.027</v>
      </c>
      <c r="D46" s="32">
        <v>25.054</v>
      </c>
      <c r="E46" s="32">
        <v>3033.701</v>
      </c>
      <c r="F46" s="32">
        <v>237.598</v>
      </c>
      <c r="G46" s="32">
        <v>1.386</v>
      </c>
      <c r="H46" s="32">
        <v>426.314</v>
      </c>
      <c r="I46" s="32">
        <v>263.666</v>
      </c>
      <c r="J46" s="32">
        <v>2104.737</v>
      </c>
    </row>
    <row r="47" spans="1:10" ht="12.75">
      <c r="A47" s="10"/>
      <c r="B47" s="15" t="s">
        <v>72</v>
      </c>
      <c r="C47" s="33"/>
      <c r="D47" s="32">
        <v>32.757</v>
      </c>
      <c r="E47" s="32">
        <v>2137.494</v>
      </c>
      <c r="F47" s="32">
        <v>246.597</v>
      </c>
      <c r="G47" s="32">
        <v>55.198</v>
      </c>
      <c r="H47" s="32">
        <v>-31.945</v>
      </c>
      <c r="I47" s="32">
        <v>197.065</v>
      </c>
      <c r="J47" s="32">
        <v>1670.579</v>
      </c>
    </row>
    <row r="48" spans="1:10" ht="12.75">
      <c r="A48" s="10"/>
      <c r="B48" s="15" t="s">
        <v>73</v>
      </c>
      <c r="C48" s="33"/>
      <c r="D48" s="32">
        <v>34.606</v>
      </c>
      <c r="E48" s="32">
        <v>1705.185</v>
      </c>
      <c r="F48" s="32">
        <v>225.284</v>
      </c>
      <c r="G48" s="32">
        <v>1.377</v>
      </c>
      <c r="H48" s="32">
        <v>9.557</v>
      </c>
      <c r="I48" s="32">
        <v>234.137</v>
      </c>
      <c r="J48" s="32">
        <v>1234.83</v>
      </c>
    </row>
    <row r="49" spans="1:10" ht="12.75">
      <c r="A49" s="10"/>
      <c r="B49" s="15" t="s">
        <v>74</v>
      </c>
      <c r="C49" s="33"/>
      <c r="D49" s="32">
        <v>30.339</v>
      </c>
      <c r="E49" s="32">
        <v>1265.1689999999999</v>
      </c>
      <c r="F49" s="32">
        <v>235.244</v>
      </c>
      <c r="G49" s="32">
        <v>15.053</v>
      </c>
      <c r="H49" s="32">
        <v>-15.511</v>
      </c>
      <c r="I49" s="32">
        <v>312.494</v>
      </c>
      <c r="J49" s="32">
        <v>717.889</v>
      </c>
    </row>
    <row r="50" spans="1:10" ht="22.5">
      <c r="A50" s="10"/>
      <c r="B50" s="15" t="s">
        <v>75</v>
      </c>
      <c r="C50" s="32">
        <v>2266.027</v>
      </c>
      <c r="D50" s="32">
        <v>122.756</v>
      </c>
      <c r="E50" s="32">
        <v>3131.403</v>
      </c>
      <c r="F50" s="32">
        <v>944.723</v>
      </c>
      <c r="G50" s="32">
        <v>73.014</v>
      </c>
      <c r="H50" s="32">
        <v>388.415</v>
      </c>
      <c r="I50" s="32">
        <v>1007.362</v>
      </c>
      <c r="J50" s="32">
        <v>717.889</v>
      </c>
    </row>
    <row r="51" spans="1:10" ht="12.75">
      <c r="A51" s="10"/>
      <c r="B51" s="15"/>
      <c r="C51" s="33"/>
      <c r="D51" s="33"/>
      <c r="E51" s="33"/>
      <c r="F51" s="33"/>
      <c r="G51" s="33"/>
      <c r="H51" s="33"/>
      <c r="I51" s="33"/>
      <c r="J51" s="33"/>
    </row>
    <row r="52" spans="1:10" ht="12.75">
      <c r="A52" s="14" t="s">
        <v>21</v>
      </c>
      <c r="B52" s="15" t="s">
        <v>71</v>
      </c>
      <c r="C52" s="32">
        <v>2129.695</v>
      </c>
      <c r="D52" s="32">
        <v>34.522</v>
      </c>
      <c r="E52" s="32">
        <v>2882.106</v>
      </c>
      <c r="F52" s="32">
        <v>236.715</v>
      </c>
      <c r="G52" s="32">
        <v>4.826</v>
      </c>
      <c r="H52" s="32">
        <v>412.415</v>
      </c>
      <c r="I52" s="32">
        <v>358.513</v>
      </c>
      <c r="J52" s="32">
        <v>1869.637</v>
      </c>
    </row>
    <row r="53" spans="1:10" ht="12.75">
      <c r="A53" s="10"/>
      <c r="B53" s="15" t="s">
        <v>72</v>
      </c>
      <c r="C53" s="33"/>
      <c r="D53" s="32">
        <v>46.845</v>
      </c>
      <c r="E53" s="32">
        <v>1916.482</v>
      </c>
      <c r="F53" s="32">
        <v>252.636</v>
      </c>
      <c r="G53" s="32">
        <v>52.448</v>
      </c>
      <c r="H53" s="32">
        <v>-165.227</v>
      </c>
      <c r="I53" s="32">
        <v>313.923</v>
      </c>
      <c r="J53" s="32">
        <v>1462.702</v>
      </c>
    </row>
    <row r="54" spans="1:10" ht="12.75">
      <c r="A54" s="10"/>
      <c r="B54" s="15" t="s">
        <v>77</v>
      </c>
      <c r="C54" s="32">
        <v>2129.695</v>
      </c>
      <c r="D54" s="32">
        <v>170</v>
      </c>
      <c r="E54" s="32">
        <v>3017.5840000000003</v>
      </c>
      <c r="F54" s="32">
        <v>960</v>
      </c>
      <c r="G54" s="32">
        <v>74.493</v>
      </c>
      <c r="H54" s="32">
        <v>250</v>
      </c>
      <c r="I54" s="32">
        <v>1175</v>
      </c>
      <c r="J54" s="32">
        <v>558.091</v>
      </c>
    </row>
    <row r="55" spans="1:10" ht="12.75">
      <c r="A55" s="28"/>
      <c r="B55" s="34"/>
      <c r="C55" s="35"/>
      <c r="D55" s="35"/>
      <c r="E55" s="35"/>
      <c r="F55" s="35"/>
      <c r="G55" s="35"/>
      <c r="H55" s="35"/>
      <c r="I55" s="35"/>
      <c r="J55" s="35"/>
    </row>
    <row r="56" spans="1:10" ht="32.25" customHeight="1">
      <c r="A56" s="14" t="s">
        <v>78</v>
      </c>
      <c r="B56" s="10"/>
      <c r="C56" s="10"/>
      <c r="D56" s="10"/>
      <c r="E56" s="10"/>
      <c r="F56" s="10"/>
      <c r="G56" s="10"/>
      <c r="H56" s="10"/>
      <c r="I56" s="10"/>
      <c r="J56" s="10"/>
    </row>
    <row r="57" spans="1:10" ht="10.5" customHeight="1">
      <c r="A57" s="23" t="s">
        <v>50</v>
      </c>
      <c r="B57" s="10"/>
      <c r="C57" s="10"/>
      <c r="D57" s="10"/>
      <c r="E57" s="10"/>
      <c r="F57" s="10"/>
      <c r="G57" s="10"/>
      <c r="H57" s="10"/>
      <c r="I57" s="10"/>
      <c r="J57" s="10"/>
    </row>
  </sheetData>
  <sheetProtection/>
  <mergeCells count="13">
    <mergeCell ref="A57:J57"/>
    <mergeCell ref="A28:A33"/>
    <mergeCell ref="A34:A39"/>
    <mergeCell ref="A40:A45"/>
    <mergeCell ref="A46:A51"/>
    <mergeCell ref="A52:A55"/>
    <mergeCell ref="A56:J56"/>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79</v>
      </c>
      <c r="B1" s="10"/>
      <c r="C1" s="10"/>
      <c r="D1" s="10"/>
      <c r="E1" s="10"/>
      <c r="F1" s="10"/>
      <c r="G1" s="10"/>
      <c r="H1" s="10"/>
      <c r="I1" s="10"/>
      <c r="J1" s="10"/>
      <c r="K1" s="10"/>
      <c r="L1" s="10"/>
      <c r="M1" s="10"/>
    </row>
    <row r="2" spans="1:12" ht="12.75">
      <c r="A2" s="25" t="s">
        <v>80</v>
      </c>
      <c r="B2" s="22"/>
      <c r="C2" s="36"/>
      <c r="D2" s="22"/>
      <c r="E2" s="36"/>
      <c r="F2" s="22"/>
      <c r="G2" s="36"/>
      <c r="H2" s="22"/>
      <c r="I2" s="36"/>
      <c r="J2" s="22"/>
      <c r="K2" s="36"/>
      <c r="L2" s="22"/>
    </row>
    <row r="3" spans="1:12" ht="22.5">
      <c r="A3" s="28"/>
      <c r="B3" s="28"/>
      <c r="C3" s="37"/>
      <c r="D3" s="37" t="s">
        <v>81</v>
      </c>
      <c r="E3" s="37" t="s">
        <v>82</v>
      </c>
      <c r="F3" s="37" t="s">
        <v>83</v>
      </c>
      <c r="G3" s="37" t="s">
        <v>82</v>
      </c>
      <c r="H3" s="37" t="s">
        <v>84</v>
      </c>
      <c r="I3" s="37" t="s">
        <v>85</v>
      </c>
      <c r="J3" s="37" t="s">
        <v>86</v>
      </c>
      <c r="K3" s="37" t="s">
        <v>87</v>
      </c>
      <c r="L3" s="37" t="s">
        <v>88</v>
      </c>
    </row>
    <row r="4" spans="1:12" ht="12.75">
      <c r="A4" s="38" t="s">
        <v>20</v>
      </c>
      <c r="B4" s="39" t="s">
        <v>89</v>
      </c>
      <c r="C4" s="40"/>
      <c r="D4" s="41">
        <v>72876</v>
      </c>
      <c r="E4" s="40"/>
      <c r="F4" s="41">
        <v>2173</v>
      </c>
      <c r="G4" s="40"/>
      <c r="H4" s="41">
        <v>2000</v>
      </c>
      <c r="I4" s="40"/>
      <c r="J4" s="41">
        <v>1760</v>
      </c>
      <c r="K4" s="40"/>
      <c r="L4" s="41">
        <v>75290</v>
      </c>
    </row>
    <row r="5" spans="1:12" ht="12.75">
      <c r="A5" s="10"/>
      <c r="B5" s="39" t="s">
        <v>90</v>
      </c>
      <c r="C5" s="40"/>
      <c r="D5" s="41">
        <v>75861</v>
      </c>
      <c r="E5" s="40"/>
      <c r="F5" s="41">
        <v>2296</v>
      </c>
      <c r="G5" s="40"/>
      <c r="H5" s="41">
        <v>2000</v>
      </c>
      <c r="I5" s="40"/>
      <c r="J5" s="41">
        <v>2912</v>
      </c>
      <c r="K5" s="40"/>
      <c r="L5" s="41">
        <v>77245</v>
      </c>
    </row>
    <row r="6" spans="1:12" ht="12.75">
      <c r="A6" s="10"/>
      <c r="B6" s="39" t="s">
        <v>91</v>
      </c>
      <c r="C6" s="40"/>
      <c r="D6" s="41">
        <v>82910</v>
      </c>
      <c r="E6" s="40"/>
      <c r="F6" s="41">
        <v>2345</v>
      </c>
      <c r="G6" s="40"/>
      <c r="H6" s="41">
        <v>2000</v>
      </c>
      <c r="I6" s="40"/>
      <c r="J6" s="41">
        <v>2193</v>
      </c>
      <c r="K6" s="40"/>
      <c r="L6" s="41">
        <v>85063</v>
      </c>
    </row>
    <row r="7" spans="1:12" ht="12.75">
      <c r="A7" s="10"/>
      <c r="B7" s="39" t="s">
        <v>92</v>
      </c>
      <c r="C7" s="40"/>
      <c r="D7" s="41">
        <v>79725</v>
      </c>
      <c r="E7" s="40"/>
      <c r="F7" s="41">
        <v>2069</v>
      </c>
      <c r="G7" s="40"/>
      <c r="H7" s="41">
        <v>2000</v>
      </c>
      <c r="I7" s="40"/>
      <c r="J7" s="41">
        <v>2283</v>
      </c>
      <c r="K7" s="40"/>
      <c r="L7" s="41">
        <v>81511</v>
      </c>
    </row>
    <row r="8" spans="1:12" ht="12.75">
      <c r="A8" s="10"/>
      <c r="B8" s="39" t="s">
        <v>93</v>
      </c>
      <c r="C8" s="40"/>
      <c r="D8" s="41">
        <v>81567</v>
      </c>
      <c r="E8" s="40"/>
      <c r="F8" s="41">
        <v>2462</v>
      </c>
      <c r="G8" s="40"/>
      <c r="H8" s="41">
        <v>2000</v>
      </c>
      <c r="I8" s="40"/>
      <c r="J8" s="41">
        <v>1840</v>
      </c>
      <c r="K8" s="40"/>
      <c r="L8" s="41">
        <v>84189</v>
      </c>
    </row>
    <row r="9" spans="1:12" ht="12.75">
      <c r="A9" s="10"/>
      <c r="B9" s="39" t="s">
        <v>94</v>
      </c>
      <c r="C9" s="40"/>
      <c r="D9" s="41">
        <v>78073</v>
      </c>
      <c r="E9" s="40"/>
      <c r="F9" s="41">
        <v>2438</v>
      </c>
      <c r="G9" s="40"/>
      <c r="H9" s="41">
        <v>2000</v>
      </c>
      <c r="I9" s="40"/>
      <c r="J9" s="41">
        <v>1613</v>
      </c>
      <c r="K9" s="40"/>
      <c r="L9" s="41">
        <v>80897</v>
      </c>
    </row>
    <row r="10" spans="1:12" ht="12.75">
      <c r="A10" s="10"/>
      <c r="B10" s="39" t="s">
        <v>95</v>
      </c>
      <c r="C10" s="40"/>
      <c r="D10" s="41">
        <v>73283</v>
      </c>
      <c r="E10" s="40"/>
      <c r="F10" s="41">
        <v>2369</v>
      </c>
      <c r="G10" s="40"/>
      <c r="H10" s="41">
        <v>2000</v>
      </c>
      <c r="I10" s="40"/>
      <c r="J10" s="41">
        <v>1442</v>
      </c>
      <c r="K10" s="40"/>
      <c r="L10" s="41">
        <v>76210</v>
      </c>
    </row>
    <row r="11" spans="1:12" ht="12.75">
      <c r="A11" s="10"/>
      <c r="B11" s="39" t="s">
        <v>96</v>
      </c>
      <c r="C11" s="40"/>
      <c r="D11" s="41">
        <v>72290</v>
      </c>
      <c r="E11" s="40"/>
      <c r="F11" s="41">
        <v>2191</v>
      </c>
      <c r="G11" s="40"/>
      <c r="H11" s="41">
        <v>2000</v>
      </c>
      <c r="I11" s="40"/>
      <c r="J11" s="41">
        <v>1550</v>
      </c>
      <c r="K11" s="40"/>
      <c r="L11" s="41">
        <v>74931</v>
      </c>
    </row>
    <row r="12" spans="1:12" ht="12.75">
      <c r="A12" s="10"/>
      <c r="B12" s="39" t="s">
        <v>97</v>
      </c>
      <c r="C12" s="40"/>
      <c r="D12" s="41">
        <v>71716</v>
      </c>
      <c r="E12" s="40"/>
      <c r="F12" s="41">
        <v>2101</v>
      </c>
      <c r="G12" s="40"/>
      <c r="H12" s="41">
        <v>2000</v>
      </c>
      <c r="I12" s="40"/>
      <c r="J12" s="41">
        <v>1674</v>
      </c>
      <c r="K12" s="40"/>
      <c r="L12" s="41">
        <v>74143</v>
      </c>
    </row>
    <row r="13" spans="1:12" ht="12.75">
      <c r="A13" s="10"/>
      <c r="B13" s="39" t="s">
        <v>98</v>
      </c>
      <c r="C13" s="40"/>
      <c r="D13" s="41">
        <v>76088</v>
      </c>
      <c r="E13" s="40"/>
      <c r="F13" s="41">
        <v>2391</v>
      </c>
      <c r="G13" s="40"/>
      <c r="H13" s="41">
        <v>2000</v>
      </c>
      <c r="I13" s="40"/>
      <c r="J13" s="41">
        <v>1744</v>
      </c>
      <c r="K13" s="40"/>
      <c r="L13" s="41">
        <v>78734</v>
      </c>
    </row>
    <row r="14" spans="1:12" ht="12.75">
      <c r="A14" s="10"/>
      <c r="B14" s="39" t="s">
        <v>99</v>
      </c>
      <c r="C14" s="40"/>
      <c r="D14" s="41">
        <v>74599</v>
      </c>
      <c r="E14" s="40"/>
      <c r="F14" s="41">
        <v>2581</v>
      </c>
      <c r="G14" s="40"/>
      <c r="H14" s="41">
        <v>2000</v>
      </c>
      <c r="I14" s="40"/>
      <c r="J14" s="41">
        <v>1432</v>
      </c>
      <c r="K14" s="40"/>
      <c r="L14" s="41">
        <v>77748</v>
      </c>
    </row>
    <row r="15" spans="1:12" ht="12.75">
      <c r="A15" s="10"/>
      <c r="B15" s="39" t="s">
        <v>100</v>
      </c>
      <c r="C15" s="40"/>
      <c r="D15" s="41">
        <v>76274</v>
      </c>
      <c r="E15" s="40"/>
      <c r="F15" s="41">
        <v>2530</v>
      </c>
      <c r="G15" s="40"/>
      <c r="H15" s="41">
        <v>2000</v>
      </c>
      <c r="I15" s="40"/>
      <c r="J15" s="41">
        <v>2042</v>
      </c>
      <c r="K15" s="40"/>
      <c r="L15" s="41">
        <v>78763</v>
      </c>
    </row>
    <row r="16" spans="1:12" ht="12.75">
      <c r="A16" s="38" t="s">
        <v>21</v>
      </c>
      <c r="B16" s="39" t="s">
        <v>89</v>
      </c>
      <c r="C16" s="40"/>
      <c r="D16" s="41">
        <v>72975</v>
      </c>
      <c r="E16" s="40"/>
      <c r="F16" s="41">
        <v>2277</v>
      </c>
      <c r="G16" s="40"/>
      <c r="H16" s="41">
        <v>2000</v>
      </c>
      <c r="I16" s="40"/>
      <c r="J16" s="41">
        <v>2430</v>
      </c>
      <c r="K16" s="40"/>
      <c r="L16" s="41">
        <v>74823</v>
      </c>
    </row>
    <row r="17" spans="1:12" ht="12.75">
      <c r="A17" s="10"/>
      <c r="B17" s="39" t="s">
        <v>90</v>
      </c>
      <c r="C17" s="40"/>
      <c r="D17" s="41">
        <v>74417</v>
      </c>
      <c r="E17" s="40"/>
      <c r="F17" s="41">
        <v>2519</v>
      </c>
      <c r="G17" s="40"/>
      <c r="H17" s="41">
        <v>2000</v>
      </c>
      <c r="I17" s="40"/>
      <c r="J17" s="41">
        <v>1474</v>
      </c>
      <c r="K17" s="40"/>
      <c r="L17" s="41">
        <v>77461</v>
      </c>
    </row>
    <row r="18" spans="1:12" ht="12.75">
      <c r="A18" s="10"/>
      <c r="B18" s="39" t="s">
        <v>91</v>
      </c>
      <c r="C18" s="40"/>
      <c r="D18" s="41">
        <v>81332</v>
      </c>
      <c r="E18" s="40"/>
      <c r="F18" s="41">
        <v>2548</v>
      </c>
      <c r="G18" s="40"/>
      <c r="H18" s="41">
        <v>2000</v>
      </c>
      <c r="I18" s="40"/>
      <c r="J18" s="41">
        <v>1450</v>
      </c>
      <c r="K18" s="40"/>
      <c r="L18" s="41">
        <v>84431</v>
      </c>
    </row>
    <row r="19" spans="1:12" ht="12.75">
      <c r="A19" s="10"/>
      <c r="B19" s="39" t="s">
        <v>92</v>
      </c>
      <c r="C19" s="40"/>
      <c r="D19" s="41">
        <v>78207</v>
      </c>
      <c r="E19" s="40"/>
      <c r="F19" s="41">
        <v>2271</v>
      </c>
      <c r="G19" s="40"/>
      <c r="H19" s="41">
        <v>2000</v>
      </c>
      <c r="I19" s="40"/>
      <c r="J19" s="41">
        <v>1498</v>
      </c>
      <c r="K19" s="40"/>
      <c r="L19" s="41">
        <v>80981</v>
      </c>
    </row>
    <row r="20" spans="1:12" ht="12.75">
      <c r="A20" s="10"/>
      <c r="B20" s="39" t="s">
        <v>93</v>
      </c>
      <c r="C20" s="40"/>
      <c r="D20" s="41">
        <v>84799</v>
      </c>
      <c r="E20" s="40"/>
      <c r="F20" s="41">
        <v>2700</v>
      </c>
      <c r="G20" s="40"/>
      <c r="H20" s="41">
        <v>2000</v>
      </c>
      <c r="I20" s="40"/>
      <c r="J20" s="41">
        <v>1845</v>
      </c>
      <c r="K20" s="40"/>
      <c r="L20" s="41">
        <v>87654</v>
      </c>
    </row>
    <row r="21" spans="1:12" ht="12.75">
      <c r="A21" s="10"/>
      <c r="B21" s="39" t="s">
        <v>94</v>
      </c>
      <c r="C21" s="40"/>
      <c r="D21" s="41">
        <v>81166</v>
      </c>
      <c r="E21" s="40"/>
      <c r="F21" s="41">
        <v>2448</v>
      </c>
      <c r="G21" s="40"/>
      <c r="H21" s="41">
        <v>2000</v>
      </c>
      <c r="I21" s="40"/>
      <c r="J21" s="41">
        <v>1612</v>
      </c>
      <c r="K21" s="40"/>
      <c r="L21" s="41">
        <v>84002</v>
      </c>
    </row>
    <row r="22" spans="1:12" ht="12.75">
      <c r="A22" s="10"/>
      <c r="B22" s="39" t="s">
        <v>95</v>
      </c>
      <c r="C22" s="40"/>
      <c r="D22" s="41">
        <v>76186</v>
      </c>
      <c r="E22" s="40"/>
      <c r="F22" s="41">
        <v>2566</v>
      </c>
      <c r="G22" s="40"/>
      <c r="H22" s="41">
        <v>2000</v>
      </c>
      <c r="I22" s="40"/>
      <c r="J22" s="41">
        <v>1735</v>
      </c>
      <c r="K22" s="40"/>
      <c r="L22" s="41">
        <v>79018</v>
      </c>
    </row>
    <row r="23" spans="1:12" ht="12.75">
      <c r="A23" s="10"/>
      <c r="B23" s="39" t="s">
        <v>96</v>
      </c>
      <c r="C23" s="40"/>
      <c r="D23" s="41">
        <v>0</v>
      </c>
      <c r="E23" s="40"/>
      <c r="F23" s="41">
        <v>2590</v>
      </c>
      <c r="G23" s="40"/>
      <c r="H23" s="41">
        <v>0</v>
      </c>
      <c r="I23" s="40"/>
      <c r="J23" s="41">
        <v>1476</v>
      </c>
      <c r="K23" s="40"/>
      <c r="L23" s="41">
        <v>1113</v>
      </c>
    </row>
    <row r="24" spans="1:13" ht="42.75" customHeight="1">
      <c r="A24" s="21" t="s">
        <v>101</v>
      </c>
      <c r="B24" s="22"/>
      <c r="C24" s="22"/>
      <c r="D24" s="22"/>
      <c r="E24" s="22"/>
      <c r="F24" s="22"/>
      <c r="G24" s="22"/>
      <c r="H24" s="22"/>
      <c r="I24" s="22"/>
      <c r="J24" s="22"/>
      <c r="K24" s="22"/>
      <c r="L24" s="22"/>
      <c r="M24" s="22"/>
    </row>
    <row r="25" spans="1:13" ht="57" customHeight="1">
      <c r="A25" s="14" t="s">
        <v>102</v>
      </c>
      <c r="B25" s="10"/>
      <c r="C25" s="10"/>
      <c r="D25" s="10"/>
      <c r="E25" s="10"/>
      <c r="F25" s="10"/>
      <c r="G25" s="10"/>
      <c r="H25" s="10"/>
      <c r="I25" s="10"/>
      <c r="J25" s="10"/>
      <c r="K25" s="10"/>
      <c r="L25" s="10"/>
      <c r="M25" s="10"/>
    </row>
    <row r="26" spans="1:13" ht="10.5" customHeight="1">
      <c r="A26" s="23" t="s">
        <v>50</v>
      </c>
      <c r="B26" s="10"/>
      <c r="C26" s="10"/>
      <c r="D26" s="10"/>
      <c r="E26" s="10"/>
      <c r="F26" s="10"/>
      <c r="G26" s="10"/>
      <c r="H26" s="10"/>
      <c r="I26" s="10"/>
      <c r="J26" s="10"/>
      <c r="K26" s="10"/>
      <c r="L26" s="10"/>
      <c r="M26" s="10"/>
    </row>
  </sheetData>
  <sheetProtection/>
  <mergeCells count="12">
    <mergeCell ref="A4:A15"/>
    <mergeCell ref="A16:A23"/>
    <mergeCell ref="A24:M24"/>
    <mergeCell ref="A25:M25"/>
    <mergeCell ref="A26:M26"/>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103</v>
      </c>
      <c r="B1" s="10"/>
      <c r="C1" s="10"/>
      <c r="D1" s="10"/>
      <c r="E1" s="10"/>
      <c r="F1" s="10"/>
      <c r="G1" s="10"/>
      <c r="H1" s="10"/>
      <c r="I1" s="10"/>
    </row>
    <row r="2" ht="0.75" customHeight="1"/>
    <row r="3" spans="1:9" ht="12.75">
      <c r="A3" s="42" t="s">
        <v>104</v>
      </c>
      <c r="B3" s="43" t="s">
        <v>53</v>
      </c>
      <c r="C3" s="22"/>
      <c r="D3" s="43" t="s">
        <v>105</v>
      </c>
      <c r="E3" s="22"/>
      <c r="F3" s="43" t="s">
        <v>58</v>
      </c>
      <c r="G3" s="22"/>
      <c r="H3" s="43" t="s">
        <v>106</v>
      </c>
      <c r="I3" s="22"/>
    </row>
    <row r="4" spans="1:9" ht="12.75">
      <c r="A4" s="28"/>
      <c r="B4" s="37" t="s">
        <v>20</v>
      </c>
      <c r="C4" s="37" t="s">
        <v>21</v>
      </c>
      <c r="D4" s="37" t="s">
        <v>20</v>
      </c>
      <c r="E4" s="37" t="s">
        <v>21</v>
      </c>
      <c r="F4" s="37" t="s">
        <v>20</v>
      </c>
      <c r="G4" s="37" t="s">
        <v>21</v>
      </c>
      <c r="H4" s="37" t="s">
        <v>20</v>
      </c>
      <c r="I4" s="37" t="s">
        <v>21</v>
      </c>
    </row>
    <row r="5" spans="1:9" ht="12.75">
      <c r="A5" s="15" t="s">
        <v>107</v>
      </c>
      <c r="B5" s="44">
        <v>6.7</v>
      </c>
      <c r="C5" s="44">
        <v>7.32</v>
      </c>
      <c r="D5" s="44">
        <v>6.55</v>
      </c>
      <c r="E5" s="44">
        <v>7.18</v>
      </c>
      <c r="F5" s="44">
        <v>8.31</v>
      </c>
      <c r="G5" s="44">
        <v>8.26</v>
      </c>
      <c r="H5" s="44">
        <v>7.78</v>
      </c>
      <c r="I5" s="44">
        <v>7.72</v>
      </c>
    </row>
    <row r="6" spans="1:9" ht="12.75">
      <c r="A6" s="15" t="s">
        <v>108</v>
      </c>
      <c r="B6" s="44">
        <v>7.89</v>
      </c>
      <c r="C6" s="44">
        <v>6.93</v>
      </c>
      <c r="D6" s="44">
        <v>7.76</v>
      </c>
      <c r="E6" s="44">
        <v>6.85</v>
      </c>
      <c r="F6" s="44">
        <v>8.67</v>
      </c>
      <c r="G6" s="44">
        <v>8.17</v>
      </c>
      <c r="H6" s="44">
        <v>8.39</v>
      </c>
      <c r="I6" s="44">
        <v>7.29</v>
      </c>
    </row>
    <row r="7" spans="1:9" ht="12.75">
      <c r="A7" s="15" t="s">
        <v>109</v>
      </c>
      <c r="B7" s="44">
        <v>8.04</v>
      </c>
      <c r="C7" s="44">
        <v>6.87</v>
      </c>
      <c r="D7" s="44">
        <v>7.92</v>
      </c>
      <c r="E7" s="44">
        <v>6.81</v>
      </c>
      <c r="F7" s="44">
        <v>7.76</v>
      </c>
      <c r="G7" s="44">
        <v>7.76</v>
      </c>
      <c r="H7" s="44">
        <v>8.27</v>
      </c>
      <c r="I7" s="44">
        <v>6.97</v>
      </c>
    </row>
    <row r="8" spans="1:9" ht="12.75">
      <c r="A8" s="15" t="s">
        <v>110</v>
      </c>
      <c r="B8" s="44">
        <v>8.27</v>
      </c>
      <c r="C8" s="44">
        <v>6.8</v>
      </c>
      <c r="D8" s="44">
        <v>8.25</v>
      </c>
      <c r="E8" s="44">
        <v>6.79</v>
      </c>
      <c r="F8" s="44">
        <v>7.77</v>
      </c>
      <c r="G8" s="44">
        <v>7.9</v>
      </c>
      <c r="H8" s="44">
        <v>8.38</v>
      </c>
      <c r="I8" s="44">
        <v>6.71</v>
      </c>
    </row>
    <row r="9" spans="1:9" ht="12.75">
      <c r="A9" s="15" t="s">
        <v>111</v>
      </c>
      <c r="B9" s="44">
        <v>8.38</v>
      </c>
      <c r="C9" s="44">
        <v>7</v>
      </c>
      <c r="D9" s="44">
        <v>8.33</v>
      </c>
      <c r="E9" s="44">
        <v>7.07</v>
      </c>
      <c r="F9" s="44">
        <v>7.61</v>
      </c>
      <c r="G9" s="44">
        <v>7.12</v>
      </c>
      <c r="H9" s="44">
        <v>8.56</v>
      </c>
      <c r="I9" s="44">
        <v>6.84</v>
      </c>
    </row>
    <row r="10" spans="1:9" ht="12.75">
      <c r="A10" s="15" t="s">
        <v>112</v>
      </c>
      <c r="B10" s="44">
        <v>8.47</v>
      </c>
      <c r="C10" s="44">
        <v>6.85</v>
      </c>
      <c r="D10" s="44">
        <v>8.38</v>
      </c>
      <c r="E10" s="44">
        <v>6.96</v>
      </c>
      <c r="F10" s="44">
        <v>8.11</v>
      </c>
      <c r="G10" s="44">
        <v>6.75</v>
      </c>
      <c r="H10" s="44">
        <v>8.65</v>
      </c>
      <c r="I10" s="44">
        <v>6.7</v>
      </c>
    </row>
    <row r="11" spans="1:9" ht="12.75">
      <c r="A11" s="15" t="s">
        <v>113</v>
      </c>
      <c r="B11" s="44">
        <v>8.3</v>
      </c>
      <c r="C11" s="44">
        <v>6.73</v>
      </c>
      <c r="D11" s="44">
        <v>8.15</v>
      </c>
      <c r="E11" s="44">
        <v>6.84</v>
      </c>
      <c r="F11" s="44">
        <v>8.31</v>
      </c>
      <c r="G11" s="44">
        <v>6.96</v>
      </c>
      <c r="H11" s="44">
        <v>8.48</v>
      </c>
      <c r="I11" s="44">
        <v>6.56</v>
      </c>
    </row>
    <row r="12" spans="1:9" ht="12.75">
      <c r="A12" s="15" t="s">
        <v>114</v>
      </c>
      <c r="B12" s="44">
        <v>8.12</v>
      </c>
      <c r="C12" s="44">
        <v>6.66</v>
      </c>
      <c r="D12" s="44">
        <v>8.01</v>
      </c>
      <c r="E12" s="44">
        <v>6.73</v>
      </c>
      <c r="F12" s="44">
        <v>8.24</v>
      </c>
      <c r="G12" s="44">
        <v>7.06</v>
      </c>
      <c r="H12" s="44">
        <v>8.34</v>
      </c>
      <c r="I12" s="44">
        <v>6.48</v>
      </c>
    </row>
    <row r="13" spans="1:9" ht="12.75">
      <c r="A13" s="15" t="s">
        <v>115</v>
      </c>
      <c r="B13" s="44">
        <v>7.97</v>
      </c>
      <c r="C13" s="44">
        <v>6.67</v>
      </c>
      <c r="D13" s="44">
        <v>7.85</v>
      </c>
      <c r="E13" s="44">
        <v>6.63</v>
      </c>
      <c r="F13" s="44">
        <v>8.19</v>
      </c>
      <c r="G13" s="44">
        <v>6.87</v>
      </c>
      <c r="H13" s="44">
        <v>8.11</v>
      </c>
      <c r="I13" s="44">
        <v>6.7</v>
      </c>
    </row>
    <row r="14" spans="1:9" ht="12.75">
      <c r="A14" s="15" t="s">
        <v>116</v>
      </c>
      <c r="B14" s="44">
        <v>7.79</v>
      </c>
      <c r="C14" s="45"/>
      <c r="D14" s="44">
        <v>7.63</v>
      </c>
      <c r="E14" s="45"/>
      <c r="F14" s="44">
        <v>8.12</v>
      </c>
      <c r="G14" s="45"/>
      <c r="H14" s="44">
        <v>7.95</v>
      </c>
      <c r="I14" s="45"/>
    </row>
    <row r="15" spans="1:9" ht="12.75">
      <c r="A15" s="15" t="s">
        <v>117</v>
      </c>
      <c r="B15" s="44">
        <v>7.71</v>
      </c>
      <c r="C15" s="45"/>
      <c r="D15" s="44">
        <v>7.52</v>
      </c>
      <c r="E15" s="45"/>
      <c r="F15" s="44">
        <v>8.01</v>
      </c>
      <c r="G15" s="45"/>
      <c r="H15" s="44">
        <v>7.9</v>
      </c>
      <c r="I15" s="45"/>
    </row>
    <row r="16" spans="1:9" ht="12.75">
      <c r="A16" s="34" t="s">
        <v>100</v>
      </c>
      <c r="B16" s="46">
        <v>7.68</v>
      </c>
      <c r="C16" s="37"/>
      <c r="D16" s="46">
        <v>7.49</v>
      </c>
      <c r="E16" s="37"/>
      <c r="F16" s="46">
        <v>8.06</v>
      </c>
      <c r="G16" s="37"/>
      <c r="H16" s="46">
        <v>7.84</v>
      </c>
      <c r="I16" s="37"/>
    </row>
    <row r="17" spans="1:9" ht="21" customHeight="1">
      <c r="A17" s="14" t="s">
        <v>118</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119</v>
      </c>
      <c r="B1" s="10"/>
      <c r="C1" s="10"/>
      <c r="D1" s="10"/>
      <c r="E1" s="10"/>
      <c r="F1" s="10"/>
      <c r="G1" s="10"/>
      <c r="H1" s="10"/>
      <c r="I1" s="10"/>
    </row>
    <row r="2" ht="0.75" customHeight="1"/>
    <row r="3" spans="1:9" ht="12.75">
      <c r="A3" s="42" t="s">
        <v>104</v>
      </c>
      <c r="B3" s="43" t="s">
        <v>120</v>
      </c>
      <c r="C3" s="22"/>
      <c r="D3" s="43" t="s">
        <v>121</v>
      </c>
      <c r="E3" s="22"/>
      <c r="F3" s="43" t="s">
        <v>122</v>
      </c>
      <c r="G3" s="22"/>
      <c r="H3" s="43" t="s">
        <v>123</v>
      </c>
      <c r="I3" s="22"/>
    </row>
    <row r="4" spans="1:9" ht="12.75">
      <c r="A4" s="28"/>
      <c r="B4" s="37" t="s">
        <v>20</v>
      </c>
      <c r="C4" s="37" t="s">
        <v>21</v>
      </c>
      <c r="D4" s="37" t="s">
        <v>20</v>
      </c>
      <c r="E4" s="37" t="s">
        <v>21</v>
      </c>
      <c r="F4" s="37" t="s">
        <v>20</v>
      </c>
      <c r="G4" s="37" t="s">
        <v>21</v>
      </c>
      <c r="H4" s="37" t="s">
        <v>20</v>
      </c>
      <c r="I4" s="37" t="s">
        <v>21</v>
      </c>
    </row>
    <row r="5" spans="1:9" ht="12.75">
      <c r="A5" s="15" t="s">
        <v>107</v>
      </c>
      <c r="B5" s="44">
        <v>6.53</v>
      </c>
      <c r="C5" s="44">
        <v>7.35</v>
      </c>
      <c r="D5" s="44">
        <v>6.59</v>
      </c>
      <c r="E5" s="44">
        <v>6.92</v>
      </c>
      <c r="F5" s="44">
        <v>7.81</v>
      </c>
      <c r="G5" s="44">
        <v>7.73</v>
      </c>
      <c r="H5" s="44">
        <v>6.61</v>
      </c>
      <c r="I5" s="44">
        <v>7.29</v>
      </c>
    </row>
    <row r="6" spans="1:9" ht="12.75">
      <c r="A6" s="15" t="s">
        <v>108</v>
      </c>
      <c r="B6" s="44">
        <v>7.74</v>
      </c>
      <c r="C6" s="44">
        <v>7.04</v>
      </c>
      <c r="D6" s="44">
        <v>7.84</v>
      </c>
      <c r="E6" s="44">
        <v>6.55</v>
      </c>
      <c r="F6" s="44">
        <v>8.41</v>
      </c>
      <c r="G6" s="44">
        <v>7.29</v>
      </c>
      <c r="H6" s="44">
        <v>7.76</v>
      </c>
      <c r="I6" s="44">
        <v>7.19</v>
      </c>
    </row>
    <row r="7" spans="1:9" ht="12.75">
      <c r="A7" s="15" t="s">
        <v>109</v>
      </c>
      <c r="B7" s="44">
        <v>7.97</v>
      </c>
      <c r="C7" s="44">
        <v>6.94</v>
      </c>
      <c r="D7" s="44">
        <v>8.3</v>
      </c>
      <c r="E7" s="44">
        <v>6.34</v>
      </c>
      <c r="F7" s="44">
        <v>8.32</v>
      </c>
      <c r="G7" s="44">
        <v>6.98</v>
      </c>
      <c r="H7" s="44">
        <v>7.66</v>
      </c>
      <c r="I7" s="44">
        <v>6.9</v>
      </c>
    </row>
    <row r="8" spans="1:9" ht="12.75">
      <c r="A8" s="15" t="s">
        <v>110</v>
      </c>
      <c r="B8" s="44">
        <v>8.36</v>
      </c>
      <c r="C8" s="44">
        <v>6.92</v>
      </c>
      <c r="D8" s="44">
        <v>8.38</v>
      </c>
      <c r="E8" s="44">
        <v>6.19</v>
      </c>
      <c r="F8" s="44">
        <v>8.42</v>
      </c>
      <c r="G8" s="44">
        <v>6.72</v>
      </c>
      <c r="H8" s="44">
        <v>7.99</v>
      </c>
      <c r="I8" s="44">
        <v>6.71</v>
      </c>
    </row>
    <row r="9" spans="1:9" ht="12.75">
      <c r="A9" s="15" t="s">
        <v>111</v>
      </c>
      <c r="B9" s="44">
        <v>8.43</v>
      </c>
      <c r="C9" s="44">
        <v>7.24</v>
      </c>
      <c r="D9" s="44">
        <v>8.35</v>
      </c>
      <c r="E9" s="44">
        <v>6.66</v>
      </c>
      <c r="F9" s="44">
        <v>8.6</v>
      </c>
      <c r="G9" s="44">
        <v>6.85</v>
      </c>
      <c r="H9" s="44">
        <v>8.1</v>
      </c>
      <c r="I9" s="44">
        <v>6.76</v>
      </c>
    </row>
    <row r="10" spans="1:9" ht="12.75">
      <c r="A10" s="15" t="s">
        <v>112</v>
      </c>
      <c r="B10" s="44">
        <v>8.49</v>
      </c>
      <c r="C10" s="44">
        <v>7.1</v>
      </c>
      <c r="D10" s="44">
        <v>8.34</v>
      </c>
      <c r="E10" s="44">
        <v>6.63</v>
      </c>
      <c r="F10" s="44">
        <v>8.69</v>
      </c>
      <c r="G10" s="44">
        <v>6.7</v>
      </c>
      <c r="H10" s="44">
        <v>8.14</v>
      </c>
      <c r="I10" s="44">
        <v>6.76</v>
      </c>
    </row>
    <row r="11" spans="1:9" ht="12.75">
      <c r="A11" s="15" t="s">
        <v>113</v>
      </c>
      <c r="B11" s="44">
        <v>8.2</v>
      </c>
      <c r="C11" s="44">
        <v>6.85</v>
      </c>
      <c r="D11" s="44">
        <v>8.19</v>
      </c>
      <c r="E11" s="44">
        <v>6.13</v>
      </c>
      <c r="F11" s="44">
        <v>8.5</v>
      </c>
      <c r="G11" s="44">
        <v>6.53</v>
      </c>
      <c r="H11" s="44">
        <v>7.99</v>
      </c>
      <c r="I11" s="44">
        <v>7</v>
      </c>
    </row>
    <row r="12" spans="1:9" ht="12.75">
      <c r="A12" s="15" t="s">
        <v>114</v>
      </c>
      <c r="B12" s="44">
        <v>8.02</v>
      </c>
      <c r="C12" s="44">
        <v>6.73</v>
      </c>
      <c r="D12" s="44">
        <v>7.9</v>
      </c>
      <c r="E12" s="44">
        <v>6.25</v>
      </c>
      <c r="F12" s="44">
        <v>8.38</v>
      </c>
      <c r="G12" s="44">
        <v>6.46</v>
      </c>
      <c r="H12" s="44">
        <v>8.03</v>
      </c>
      <c r="I12" s="44">
        <v>6.88</v>
      </c>
    </row>
    <row r="13" spans="1:9" ht="12.75">
      <c r="A13" s="15" t="s">
        <v>115</v>
      </c>
      <c r="B13" s="44">
        <v>7.75</v>
      </c>
      <c r="C13" s="45"/>
      <c r="D13" s="44">
        <v>7.78</v>
      </c>
      <c r="E13" s="45"/>
      <c r="F13" s="44">
        <v>8.11</v>
      </c>
      <c r="G13" s="45"/>
      <c r="H13" s="44">
        <v>8.05</v>
      </c>
      <c r="I13" s="45"/>
    </row>
    <row r="14" spans="1:9" ht="12.75">
      <c r="A14" s="15" t="s">
        <v>116</v>
      </c>
      <c r="B14" s="44">
        <v>7.5</v>
      </c>
      <c r="C14" s="45"/>
      <c r="D14" s="44">
        <v>7.46</v>
      </c>
      <c r="E14" s="45"/>
      <c r="F14" s="44">
        <v>7.94</v>
      </c>
      <c r="G14" s="45"/>
      <c r="H14" s="44">
        <v>8.05</v>
      </c>
      <c r="I14" s="45"/>
    </row>
    <row r="15" spans="1:9" ht="12.75">
      <c r="A15" s="15" t="s">
        <v>117</v>
      </c>
      <c r="B15" s="44">
        <v>7.49</v>
      </c>
      <c r="C15" s="45"/>
      <c r="D15" s="44">
        <v>7.42</v>
      </c>
      <c r="E15" s="45"/>
      <c r="F15" s="44">
        <v>7.91</v>
      </c>
      <c r="G15" s="45"/>
      <c r="H15" s="44">
        <v>7.71</v>
      </c>
      <c r="I15" s="45"/>
    </row>
    <row r="16" spans="1:9" ht="12.75">
      <c r="A16" s="34" t="s">
        <v>100</v>
      </c>
      <c r="B16" s="46">
        <v>7.56</v>
      </c>
      <c r="C16" s="37"/>
      <c r="D16" s="46">
        <v>7.31</v>
      </c>
      <c r="E16" s="37"/>
      <c r="F16" s="46">
        <v>7.86</v>
      </c>
      <c r="G16" s="37"/>
      <c r="H16" s="46">
        <v>7.42</v>
      </c>
      <c r="I16" s="37"/>
    </row>
    <row r="17" spans="1:9" ht="14.25" customHeight="1">
      <c r="A17" s="14" t="s">
        <v>124</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125</v>
      </c>
      <c r="B1" s="10"/>
      <c r="C1" s="10"/>
      <c r="D1" s="10"/>
      <c r="E1" s="10"/>
      <c r="F1" s="10"/>
      <c r="G1" s="10"/>
      <c r="H1" s="10"/>
      <c r="I1" s="10"/>
    </row>
    <row r="2" spans="1:9" ht="12.75">
      <c r="A2" s="25" t="s">
        <v>104</v>
      </c>
      <c r="B2" s="47" t="s">
        <v>126</v>
      </c>
      <c r="C2" s="22"/>
      <c r="D2" s="47" t="s">
        <v>127</v>
      </c>
      <c r="E2" s="22"/>
      <c r="F2" s="47" t="s">
        <v>128</v>
      </c>
      <c r="G2" s="22"/>
      <c r="H2" s="47" t="s">
        <v>129</v>
      </c>
      <c r="I2" s="22"/>
    </row>
    <row r="3" spans="1:9" ht="12.75">
      <c r="A3" s="28"/>
      <c r="B3" s="48" t="s">
        <v>20</v>
      </c>
      <c r="C3" s="48" t="s">
        <v>21</v>
      </c>
      <c r="D3" s="48" t="s">
        <v>20</v>
      </c>
      <c r="E3" s="48" t="s">
        <v>21</v>
      </c>
      <c r="F3" s="48" t="s">
        <v>20</v>
      </c>
      <c r="G3" s="48" t="s">
        <v>21</v>
      </c>
      <c r="H3" s="48" t="s">
        <v>20</v>
      </c>
      <c r="I3" s="48" t="s">
        <v>21</v>
      </c>
    </row>
    <row r="4" spans="1:9" ht="12.75">
      <c r="A4" s="49" t="s">
        <v>130</v>
      </c>
      <c r="B4" s="50">
        <v>7.61</v>
      </c>
      <c r="C4" s="50">
        <v>8.32</v>
      </c>
      <c r="D4" s="50">
        <v>8.13</v>
      </c>
      <c r="E4" s="50">
        <v>8.65</v>
      </c>
      <c r="F4" s="50">
        <v>6.75</v>
      </c>
      <c r="G4" s="50">
        <v>8.44</v>
      </c>
      <c r="H4" s="50">
        <v>276.31</v>
      </c>
      <c r="I4" s="50">
        <v>313.42</v>
      </c>
    </row>
    <row r="5" spans="1:9" ht="12.75">
      <c r="A5" s="49" t="s">
        <v>131</v>
      </c>
      <c r="B5" s="50">
        <v>9.13</v>
      </c>
      <c r="C5" s="50">
        <v>8.14</v>
      </c>
      <c r="D5" s="50">
        <v>9.73</v>
      </c>
      <c r="E5" s="50">
        <v>8.36</v>
      </c>
      <c r="F5" s="50">
        <v>8.66</v>
      </c>
      <c r="G5" s="50">
        <v>7.96</v>
      </c>
      <c r="H5" s="50">
        <v>345.76</v>
      </c>
      <c r="I5" s="50">
        <v>304.79</v>
      </c>
    </row>
    <row r="6" spans="1:9" ht="12.75">
      <c r="A6" s="49" t="s">
        <v>132</v>
      </c>
      <c r="B6" s="50">
        <v>9.43</v>
      </c>
      <c r="C6" s="50">
        <v>8.12</v>
      </c>
      <c r="D6" s="50">
        <v>9.77</v>
      </c>
      <c r="E6" s="50">
        <v>8.16</v>
      </c>
      <c r="F6" s="50">
        <v>9.07</v>
      </c>
      <c r="G6" s="50">
        <v>7.99</v>
      </c>
      <c r="H6" s="50">
        <v>349.07</v>
      </c>
      <c r="I6" s="50">
        <v>305.52</v>
      </c>
    </row>
    <row r="7" spans="1:9" ht="12.75">
      <c r="A7" s="49" t="s">
        <v>133</v>
      </c>
      <c r="B7" s="50">
        <v>9.56</v>
      </c>
      <c r="C7" s="51" t="s">
        <v>134</v>
      </c>
      <c r="D7" s="50">
        <v>9.86</v>
      </c>
      <c r="E7" s="51" t="s">
        <v>134</v>
      </c>
      <c r="F7" s="50">
        <v>9.27</v>
      </c>
      <c r="G7" s="51" t="s">
        <v>134</v>
      </c>
      <c r="H7" s="50">
        <v>353.29</v>
      </c>
      <c r="I7" s="50">
        <v>307.54</v>
      </c>
    </row>
    <row r="8" spans="1:9" ht="12.75">
      <c r="A8" s="49" t="s">
        <v>135</v>
      </c>
      <c r="B8" s="50">
        <v>9.62</v>
      </c>
      <c r="C8" s="50">
        <v>8.7</v>
      </c>
      <c r="D8" s="50">
        <v>9.97</v>
      </c>
      <c r="E8" s="50">
        <v>8.82</v>
      </c>
      <c r="F8" s="50">
        <v>9.39</v>
      </c>
      <c r="G8" s="51" t="s">
        <v>134</v>
      </c>
      <c r="H8" s="50">
        <v>358.07</v>
      </c>
      <c r="I8" s="50">
        <v>325</v>
      </c>
    </row>
    <row r="9" spans="1:9" ht="12.75">
      <c r="A9" s="49" t="s">
        <v>136</v>
      </c>
      <c r="B9" s="50">
        <v>9.73</v>
      </c>
      <c r="C9" s="50">
        <v>8.44</v>
      </c>
      <c r="D9" s="50">
        <v>10.04</v>
      </c>
      <c r="E9" s="50">
        <v>8.31</v>
      </c>
      <c r="F9" s="50">
        <v>9.62</v>
      </c>
      <c r="G9" s="50">
        <v>7.85</v>
      </c>
      <c r="H9" s="50">
        <v>360.64</v>
      </c>
      <c r="I9" s="50">
        <v>306.63</v>
      </c>
    </row>
    <row r="10" spans="1:9" ht="12.75">
      <c r="A10" s="49" t="s">
        <v>137</v>
      </c>
      <c r="B10" s="50">
        <v>9.36</v>
      </c>
      <c r="C10" s="50">
        <v>8.03</v>
      </c>
      <c r="D10" s="50">
        <v>9.71</v>
      </c>
      <c r="E10" s="50">
        <v>7.99</v>
      </c>
      <c r="F10" s="50">
        <v>9.26</v>
      </c>
      <c r="G10" s="50">
        <v>7.57</v>
      </c>
      <c r="H10" s="50">
        <v>347.78</v>
      </c>
      <c r="I10" s="50">
        <v>291.56</v>
      </c>
    </row>
    <row r="11" spans="1:9" ht="12.75">
      <c r="A11" s="49" t="s">
        <v>138</v>
      </c>
      <c r="B11" s="50">
        <v>9.09</v>
      </c>
      <c r="C11" s="51" t="s">
        <v>134</v>
      </c>
      <c r="D11" s="50">
        <v>9.41</v>
      </c>
      <c r="E11" s="51" t="s">
        <v>134</v>
      </c>
      <c r="F11" s="50">
        <v>8.91</v>
      </c>
      <c r="G11" s="50">
        <v>7.44</v>
      </c>
      <c r="H11" s="50">
        <v>335.47</v>
      </c>
      <c r="I11" s="50">
        <v>275.39</v>
      </c>
    </row>
    <row r="12" spans="1:9" ht="12.75">
      <c r="A12" s="49" t="s">
        <v>139</v>
      </c>
      <c r="B12" s="50">
        <v>8.7</v>
      </c>
      <c r="C12" s="50">
        <v>8.04</v>
      </c>
      <c r="D12" s="50">
        <v>9.04</v>
      </c>
      <c r="E12" s="50">
        <v>8.15</v>
      </c>
      <c r="F12" s="50">
        <v>8.66</v>
      </c>
      <c r="G12" s="50">
        <v>8.1</v>
      </c>
      <c r="H12" s="50">
        <v>318.94</v>
      </c>
      <c r="I12" s="51" t="s">
        <v>134</v>
      </c>
    </row>
    <row r="13" spans="1:9" ht="12.75">
      <c r="A13" s="49" t="s">
        <v>140</v>
      </c>
      <c r="B13" s="50">
        <v>8.35</v>
      </c>
      <c r="C13" s="51" t="s">
        <v>134</v>
      </c>
      <c r="D13" s="50">
        <v>8.72</v>
      </c>
      <c r="E13" s="51" t="s">
        <v>134</v>
      </c>
      <c r="F13" s="50">
        <v>8.62</v>
      </c>
      <c r="G13" s="51" t="s">
        <v>134</v>
      </c>
      <c r="H13" s="50">
        <v>309.75</v>
      </c>
      <c r="I13" s="51" t="s">
        <v>134</v>
      </c>
    </row>
    <row r="14" spans="1:9" ht="12.75">
      <c r="A14" s="49" t="s">
        <v>141</v>
      </c>
      <c r="B14" s="50">
        <v>8.3</v>
      </c>
      <c r="C14" s="51" t="s">
        <v>134</v>
      </c>
      <c r="D14" s="50">
        <v>8.75</v>
      </c>
      <c r="E14" s="51" t="s">
        <v>134</v>
      </c>
      <c r="F14" s="50">
        <v>8.59</v>
      </c>
      <c r="G14" s="51" t="s">
        <v>134</v>
      </c>
      <c r="H14" s="50">
        <v>308.28</v>
      </c>
      <c r="I14" s="51" t="s">
        <v>134</v>
      </c>
    </row>
    <row r="15" spans="1:9" ht="12.75">
      <c r="A15" s="49" t="s">
        <v>142</v>
      </c>
      <c r="B15" s="50">
        <v>8.53</v>
      </c>
      <c r="C15" s="51" t="s">
        <v>134</v>
      </c>
      <c r="D15" s="50">
        <v>8.9</v>
      </c>
      <c r="E15" s="51" t="s">
        <v>134</v>
      </c>
      <c r="F15" s="50">
        <v>8.79</v>
      </c>
      <c r="G15" s="51" t="s">
        <v>134</v>
      </c>
      <c r="H15" s="50">
        <v>319.12</v>
      </c>
      <c r="I15" s="51" t="s">
        <v>134</v>
      </c>
    </row>
    <row r="16" ht="1.5" customHeight="1"/>
    <row r="17" spans="1:9" ht="12.75">
      <c r="A17" s="42"/>
      <c r="B17" s="52" t="s">
        <v>143</v>
      </c>
      <c r="C17" s="22"/>
      <c r="D17" s="52" t="s">
        <v>144</v>
      </c>
      <c r="E17" s="22"/>
      <c r="F17" s="52" t="s">
        <v>145</v>
      </c>
      <c r="G17" s="22"/>
      <c r="H17" s="52" t="s">
        <v>146</v>
      </c>
      <c r="I17" s="22"/>
    </row>
    <row r="18" spans="1:9" ht="12.75">
      <c r="A18" s="28"/>
      <c r="B18" s="53" t="s">
        <v>20</v>
      </c>
      <c r="C18" s="53" t="s">
        <v>21</v>
      </c>
      <c r="D18" s="53" t="s">
        <v>20</v>
      </c>
      <c r="E18" s="53" t="s">
        <v>21</v>
      </c>
      <c r="F18" s="53" t="s">
        <v>20</v>
      </c>
      <c r="G18" s="53" t="s">
        <v>21</v>
      </c>
      <c r="H18" s="53" t="s">
        <v>20</v>
      </c>
      <c r="I18" s="53" t="s">
        <v>21</v>
      </c>
    </row>
    <row r="19" spans="1:9" ht="12.75">
      <c r="A19" s="49" t="s">
        <v>130</v>
      </c>
      <c r="B19" s="44">
        <v>9.02</v>
      </c>
      <c r="C19" s="44">
        <v>9.08</v>
      </c>
      <c r="D19" s="44">
        <v>9.31</v>
      </c>
      <c r="E19" s="44">
        <v>9.18</v>
      </c>
      <c r="F19" s="44">
        <v>9.08</v>
      </c>
      <c r="G19" s="44">
        <v>9.13</v>
      </c>
      <c r="H19" s="45" t="s">
        <v>134</v>
      </c>
      <c r="I19" s="45" t="s">
        <v>134</v>
      </c>
    </row>
    <row r="20" spans="1:9" ht="12.75">
      <c r="A20" s="49" t="s">
        <v>131</v>
      </c>
      <c r="B20" s="44">
        <v>10.06</v>
      </c>
      <c r="C20" s="44">
        <v>8.56</v>
      </c>
      <c r="D20" s="44">
        <v>10.12</v>
      </c>
      <c r="E20" s="44">
        <v>8.57</v>
      </c>
      <c r="F20" s="44">
        <v>9.17</v>
      </c>
      <c r="G20" s="44">
        <v>8.59</v>
      </c>
      <c r="H20" s="45" t="s">
        <v>134</v>
      </c>
      <c r="I20" s="45" t="s">
        <v>134</v>
      </c>
    </row>
    <row r="21" spans="1:9" ht="12.75">
      <c r="A21" s="49" t="s">
        <v>132</v>
      </c>
      <c r="B21" s="44">
        <v>9.7</v>
      </c>
      <c r="C21" s="44">
        <v>8.1</v>
      </c>
      <c r="D21" s="44">
        <v>9.71</v>
      </c>
      <c r="E21" s="44">
        <v>8.37</v>
      </c>
      <c r="F21" s="44">
        <v>9.79</v>
      </c>
      <c r="G21" s="44">
        <v>8.39</v>
      </c>
      <c r="H21" s="45" t="s">
        <v>134</v>
      </c>
      <c r="I21" s="45" t="s">
        <v>134</v>
      </c>
    </row>
    <row r="22" spans="1:9" ht="12.75">
      <c r="A22" s="49" t="s">
        <v>133</v>
      </c>
      <c r="B22" s="44">
        <v>9.81</v>
      </c>
      <c r="C22" s="45" t="s">
        <v>134</v>
      </c>
      <c r="D22" s="44">
        <v>9.82</v>
      </c>
      <c r="E22" s="45" t="s">
        <v>134</v>
      </c>
      <c r="F22" s="44">
        <v>9.86</v>
      </c>
      <c r="G22" s="45" t="s">
        <v>134</v>
      </c>
      <c r="H22" s="45" t="s">
        <v>134</v>
      </c>
      <c r="I22" s="45" t="s">
        <v>134</v>
      </c>
    </row>
    <row r="23" spans="1:9" ht="12.75">
      <c r="A23" s="49" t="s">
        <v>135</v>
      </c>
      <c r="B23" s="44">
        <v>10.22</v>
      </c>
      <c r="C23" s="44">
        <v>8.63</v>
      </c>
      <c r="D23" s="44">
        <v>10.17</v>
      </c>
      <c r="E23" s="44">
        <v>8.78</v>
      </c>
      <c r="F23" s="44">
        <v>9.66</v>
      </c>
      <c r="G23" s="44">
        <v>8.4</v>
      </c>
      <c r="H23" s="45" t="s">
        <v>134</v>
      </c>
      <c r="I23" s="45" t="s">
        <v>134</v>
      </c>
    </row>
    <row r="24" spans="1:9" ht="12.75">
      <c r="A24" s="49" t="s">
        <v>136</v>
      </c>
      <c r="B24" s="44">
        <v>10.12</v>
      </c>
      <c r="C24" s="44">
        <v>8.22</v>
      </c>
      <c r="D24" s="44">
        <v>10.15</v>
      </c>
      <c r="E24" s="44">
        <v>8.39</v>
      </c>
      <c r="F24" s="44">
        <v>10.21</v>
      </c>
      <c r="G24" s="44">
        <v>8.28</v>
      </c>
      <c r="H24" s="45" t="s">
        <v>134</v>
      </c>
      <c r="I24" s="45" t="s">
        <v>134</v>
      </c>
    </row>
    <row r="25" spans="1:9" ht="12.75">
      <c r="A25" s="49" t="s">
        <v>137</v>
      </c>
      <c r="B25" s="44">
        <v>9.82</v>
      </c>
      <c r="C25" s="44">
        <v>8.22</v>
      </c>
      <c r="D25" s="44">
        <v>9.83</v>
      </c>
      <c r="E25" s="44">
        <v>8.64</v>
      </c>
      <c r="F25" s="44">
        <v>9.85</v>
      </c>
      <c r="G25" s="44">
        <v>8.11</v>
      </c>
      <c r="H25" s="45" t="s">
        <v>134</v>
      </c>
      <c r="I25" s="45" t="s">
        <v>134</v>
      </c>
    </row>
    <row r="26" spans="1:9" ht="12.75">
      <c r="A26" s="49" t="s">
        <v>138</v>
      </c>
      <c r="B26" s="44">
        <v>9.34</v>
      </c>
      <c r="C26" s="44">
        <v>8.51</v>
      </c>
      <c r="D26" s="44">
        <v>9.43</v>
      </c>
      <c r="E26" s="44">
        <v>9.32</v>
      </c>
      <c r="F26" s="44">
        <v>9.48</v>
      </c>
      <c r="G26" s="44">
        <v>8.29</v>
      </c>
      <c r="H26" s="45" t="s">
        <v>134</v>
      </c>
      <c r="I26" s="45" t="s">
        <v>134</v>
      </c>
    </row>
    <row r="27" spans="1:9" ht="12.75">
      <c r="A27" s="49" t="s">
        <v>139</v>
      </c>
      <c r="B27" s="44">
        <v>9.24</v>
      </c>
      <c r="C27" s="44">
        <v>8.42</v>
      </c>
      <c r="D27" s="44">
        <v>9.33</v>
      </c>
      <c r="E27" s="44">
        <v>9.03</v>
      </c>
      <c r="F27" s="44">
        <v>9.34</v>
      </c>
      <c r="G27" s="44">
        <v>8.43</v>
      </c>
      <c r="H27" s="45" t="s">
        <v>134</v>
      </c>
      <c r="I27" s="45" t="s">
        <v>134</v>
      </c>
    </row>
    <row r="28" spans="1:9" ht="12.75">
      <c r="A28" s="49" t="s">
        <v>140</v>
      </c>
      <c r="B28" s="44">
        <v>9.08</v>
      </c>
      <c r="C28" s="45" t="s">
        <v>134</v>
      </c>
      <c r="D28" s="44">
        <v>9.17</v>
      </c>
      <c r="E28" s="45" t="s">
        <v>134</v>
      </c>
      <c r="F28" s="44">
        <v>9.45</v>
      </c>
      <c r="G28" s="45" t="s">
        <v>134</v>
      </c>
      <c r="H28" s="45" t="s">
        <v>134</v>
      </c>
      <c r="I28" s="45" t="s">
        <v>134</v>
      </c>
    </row>
    <row r="29" spans="1:9" ht="12.75">
      <c r="A29" s="49" t="s">
        <v>141</v>
      </c>
      <c r="B29" s="44">
        <v>8.77</v>
      </c>
      <c r="C29" s="45" t="s">
        <v>134</v>
      </c>
      <c r="D29" s="44">
        <v>9.11</v>
      </c>
      <c r="E29" s="45" t="s">
        <v>134</v>
      </c>
      <c r="F29" s="44">
        <v>9.3</v>
      </c>
      <c r="G29" s="45" t="s">
        <v>134</v>
      </c>
      <c r="H29" s="45" t="s">
        <v>134</v>
      </c>
      <c r="I29" s="45" t="s">
        <v>134</v>
      </c>
    </row>
    <row r="30" spans="1:9" ht="12.75">
      <c r="A30" s="49" t="s">
        <v>142</v>
      </c>
      <c r="B30" s="45" t="s">
        <v>134</v>
      </c>
      <c r="C30" s="45" t="s">
        <v>134</v>
      </c>
      <c r="D30" s="44">
        <v>9.15</v>
      </c>
      <c r="E30" s="45" t="s">
        <v>134</v>
      </c>
      <c r="F30" s="44">
        <v>9.3</v>
      </c>
      <c r="G30" s="45" t="s">
        <v>134</v>
      </c>
      <c r="H30" s="45" t="s">
        <v>134</v>
      </c>
      <c r="I30" s="45" t="s">
        <v>134</v>
      </c>
    </row>
    <row r="31" ht="1.5" customHeight="1"/>
    <row r="32" spans="1:9" ht="12.75">
      <c r="A32" s="42"/>
      <c r="B32" s="52" t="s">
        <v>147</v>
      </c>
      <c r="C32" s="22"/>
      <c r="D32" s="52" t="s">
        <v>148</v>
      </c>
      <c r="E32" s="22"/>
      <c r="F32" s="52" t="s">
        <v>149</v>
      </c>
      <c r="G32" s="22"/>
      <c r="H32" s="52" t="s">
        <v>150</v>
      </c>
      <c r="I32" s="22"/>
    </row>
    <row r="33" spans="1:9" ht="12.75">
      <c r="A33" s="28"/>
      <c r="B33" s="53" t="s">
        <v>20</v>
      </c>
      <c r="C33" s="53" t="s">
        <v>21</v>
      </c>
      <c r="D33" s="53" t="s">
        <v>20</v>
      </c>
      <c r="E33" s="53" t="s">
        <v>21</v>
      </c>
      <c r="F33" s="53" t="s">
        <v>20</v>
      </c>
      <c r="G33" s="53" t="s">
        <v>21</v>
      </c>
      <c r="H33" s="53" t="s">
        <v>20</v>
      </c>
      <c r="I33" s="53" t="s">
        <v>21</v>
      </c>
    </row>
    <row r="34" spans="1:9" ht="12.75">
      <c r="A34" s="49" t="s">
        <v>130</v>
      </c>
      <c r="B34" s="50">
        <v>6.64</v>
      </c>
      <c r="C34" s="50">
        <v>7.22</v>
      </c>
      <c r="D34" s="50">
        <v>6.56</v>
      </c>
      <c r="E34" s="50">
        <v>6.94</v>
      </c>
      <c r="F34" s="50">
        <v>6.62</v>
      </c>
      <c r="G34" s="50">
        <v>6.75</v>
      </c>
      <c r="H34" s="50">
        <v>6.97</v>
      </c>
      <c r="I34" s="51" t="s">
        <v>134</v>
      </c>
    </row>
    <row r="35" spans="1:9" ht="12.75">
      <c r="A35" s="49" t="s">
        <v>131</v>
      </c>
      <c r="B35" s="50">
        <v>8.46</v>
      </c>
      <c r="C35" s="50">
        <v>6.72</v>
      </c>
      <c r="D35" s="50">
        <v>8.57</v>
      </c>
      <c r="E35" s="50">
        <v>6.6</v>
      </c>
      <c r="F35" s="50">
        <v>8.7</v>
      </c>
      <c r="G35" s="50">
        <v>6.5</v>
      </c>
      <c r="H35" s="50">
        <v>8.53</v>
      </c>
      <c r="I35" s="50">
        <v>7.23</v>
      </c>
    </row>
    <row r="36" spans="1:9" ht="12.75">
      <c r="A36" s="49" t="s">
        <v>132</v>
      </c>
      <c r="B36" s="50">
        <v>8.6</v>
      </c>
      <c r="C36" s="51" t="s">
        <v>134</v>
      </c>
      <c r="D36" s="50">
        <v>8.7</v>
      </c>
      <c r="E36" s="50">
        <v>6.26</v>
      </c>
      <c r="F36" s="50">
        <v>8.69</v>
      </c>
      <c r="G36" s="50">
        <v>6.32</v>
      </c>
      <c r="H36" s="50">
        <v>8.69</v>
      </c>
      <c r="I36" s="50">
        <v>7.32</v>
      </c>
    </row>
    <row r="37" spans="1:9" ht="12.75">
      <c r="A37" s="49" t="s">
        <v>133</v>
      </c>
      <c r="B37" s="50">
        <v>8.6</v>
      </c>
      <c r="C37" s="50">
        <v>6.31</v>
      </c>
      <c r="D37" s="50">
        <v>8.62</v>
      </c>
      <c r="E37" s="50">
        <v>6.41</v>
      </c>
      <c r="F37" s="50">
        <v>8.59</v>
      </c>
      <c r="G37" s="50">
        <v>6.32</v>
      </c>
      <c r="H37" s="50">
        <v>8.77</v>
      </c>
      <c r="I37" s="51" t="s">
        <v>134</v>
      </c>
    </row>
    <row r="38" spans="1:9" ht="12.75">
      <c r="A38" s="49" t="s">
        <v>135</v>
      </c>
      <c r="B38" s="50">
        <v>8.41</v>
      </c>
      <c r="C38" s="51" t="s">
        <v>134</v>
      </c>
      <c r="D38" s="50">
        <v>8.49</v>
      </c>
      <c r="E38" s="51" t="s">
        <v>134</v>
      </c>
      <c r="F38" s="50">
        <v>8.4</v>
      </c>
      <c r="G38" s="51" t="s">
        <v>134</v>
      </c>
      <c r="H38" s="50">
        <v>8.75</v>
      </c>
      <c r="I38" s="50">
        <v>7.27</v>
      </c>
    </row>
    <row r="39" spans="1:9" ht="12.75">
      <c r="A39" s="49" t="s">
        <v>136</v>
      </c>
      <c r="B39" s="50">
        <v>8.52</v>
      </c>
      <c r="C39" s="50">
        <v>6.52</v>
      </c>
      <c r="D39" s="50">
        <v>8.58</v>
      </c>
      <c r="E39" s="50">
        <v>6.46</v>
      </c>
      <c r="F39" s="50">
        <v>8.38</v>
      </c>
      <c r="G39" s="50">
        <v>6.29</v>
      </c>
      <c r="H39" s="50">
        <v>8.87</v>
      </c>
      <c r="I39" s="50">
        <v>7.04</v>
      </c>
    </row>
    <row r="40" spans="1:9" ht="12.75">
      <c r="A40" s="49" t="s">
        <v>137</v>
      </c>
      <c r="B40" s="50">
        <v>8.04</v>
      </c>
      <c r="C40" s="50">
        <v>6.55</v>
      </c>
      <c r="D40" s="50">
        <v>8.03</v>
      </c>
      <c r="E40" s="50">
        <v>6.23</v>
      </c>
      <c r="F40" s="50">
        <v>7.91</v>
      </c>
      <c r="G40" s="50">
        <v>6.01</v>
      </c>
      <c r="H40" s="50">
        <v>8.56</v>
      </c>
      <c r="I40" s="50">
        <v>6.97</v>
      </c>
    </row>
    <row r="41" spans="1:9" ht="12.75">
      <c r="A41" s="49" t="s">
        <v>138</v>
      </c>
      <c r="B41" s="50">
        <v>7.88</v>
      </c>
      <c r="C41" s="50">
        <v>6.55</v>
      </c>
      <c r="D41" s="50">
        <v>7.69</v>
      </c>
      <c r="E41" s="50">
        <v>5.86</v>
      </c>
      <c r="F41" s="50">
        <v>7.4</v>
      </c>
      <c r="G41" s="50">
        <v>5.6</v>
      </c>
      <c r="H41" s="50">
        <v>8.53</v>
      </c>
      <c r="I41" s="50">
        <v>6.78</v>
      </c>
    </row>
    <row r="42" spans="1:9" ht="12.75">
      <c r="A42" s="49" t="s">
        <v>139</v>
      </c>
      <c r="B42" s="50">
        <v>7.7</v>
      </c>
      <c r="C42" s="51" t="s">
        <v>134</v>
      </c>
      <c r="D42" s="50">
        <v>7.4</v>
      </c>
      <c r="E42" s="50">
        <v>6.08</v>
      </c>
      <c r="F42" s="50">
        <v>7.1</v>
      </c>
      <c r="G42" s="50">
        <v>5.91</v>
      </c>
      <c r="H42" s="50">
        <v>8.59</v>
      </c>
      <c r="I42" s="50">
        <v>7.2</v>
      </c>
    </row>
    <row r="43" spans="1:9" ht="12.75">
      <c r="A43" s="49" t="s">
        <v>140</v>
      </c>
      <c r="B43" s="50">
        <v>7.41</v>
      </c>
      <c r="C43" s="51" t="s">
        <v>134</v>
      </c>
      <c r="D43" s="50">
        <v>7.18</v>
      </c>
      <c r="E43" s="51" t="s">
        <v>134</v>
      </c>
      <c r="F43" s="50">
        <v>7</v>
      </c>
      <c r="G43" s="51" t="s">
        <v>134</v>
      </c>
      <c r="H43" s="50">
        <v>8.16</v>
      </c>
      <c r="I43" s="51" t="s">
        <v>134</v>
      </c>
    </row>
    <row r="44" spans="1:9" ht="12.75">
      <c r="A44" s="49" t="s">
        <v>141</v>
      </c>
      <c r="B44" s="50">
        <v>7.41</v>
      </c>
      <c r="C44" s="51" t="s">
        <v>134</v>
      </c>
      <c r="D44" s="50">
        <v>6.97</v>
      </c>
      <c r="E44" s="51" t="s">
        <v>134</v>
      </c>
      <c r="F44" s="50">
        <v>6.87</v>
      </c>
      <c r="G44" s="51" t="s">
        <v>134</v>
      </c>
      <c r="H44" s="50">
        <v>7.93</v>
      </c>
      <c r="I44" s="51" t="s">
        <v>134</v>
      </c>
    </row>
    <row r="45" spans="1:9" ht="12.75">
      <c r="A45" s="49" t="s">
        <v>142</v>
      </c>
      <c r="B45" s="50">
        <v>7.22</v>
      </c>
      <c r="C45" s="51" t="s">
        <v>134</v>
      </c>
      <c r="D45" s="50">
        <v>7.01</v>
      </c>
      <c r="E45" s="51" t="s">
        <v>134</v>
      </c>
      <c r="F45" s="50">
        <v>6.91</v>
      </c>
      <c r="G45" s="51" t="s">
        <v>134</v>
      </c>
      <c r="H45" s="50">
        <v>7.71</v>
      </c>
      <c r="I45" s="51" t="s">
        <v>134</v>
      </c>
    </row>
    <row r="46" ht="1.5" customHeight="1"/>
    <row r="47" spans="1:9" ht="54" customHeight="1">
      <c r="A47" s="21" t="s">
        <v>151</v>
      </c>
      <c r="B47" s="22"/>
      <c r="C47" s="22"/>
      <c r="D47" s="22"/>
      <c r="E47" s="22"/>
      <c r="F47" s="22"/>
      <c r="G47" s="22"/>
      <c r="H47" s="22"/>
      <c r="I47" s="22"/>
    </row>
    <row r="48" spans="1:9" ht="11.25" customHeight="1">
      <c r="A48" s="23" t="s">
        <v>50</v>
      </c>
      <c r="B48" s="10"/>
      <c r="C48" s="10"/>
      <c r="D48" s="10"/>
      <c r="E48" s="10"/>
      <c r="F48" s="10"/>
      <c r="G48" s="10"/>
      <c r="H48" s="10"/>
      <c r="I48" s="10"/>
    </row>
    <row r="49" ht="409.5" customHeight="1" hidden="1"/>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152</v>
      </c>
      <c r="B1" s="10"/>
      <c r="C1" s="10"/>
      <c r="D1" s="10"/>
      <c r="E1" s="10"/>
      <c r="F1" s="10"/>
      <c r="G1" s="10"/>
      <c r="H1" s="10"/>
    </row>
    <row r="2" ht="0.75" customHeight="1"/>
    <row r="3" spans="1:8" ht="12.75">
      <c r="A3" s="54" t="s">
        <v>153</v>
      </c>
      <c r="B3" s="22"/>
      <c r="C3" s="55" t="s">
        <v>91</v>
      </c>
      <c r="D3" s="55" t="s">
        <v>92</v>
      </c>
      <c r="E3" s="55" t="s">
        <v>93</v>
      </c>
      <c r="F3" s="55" t="s">
        <v>94</v>
      </c>
      <c r="G3" s="55" t="s">
        <v>95</v>
      </c>
      <c r="H3" s="55" t="s">
        <v>96</v>
      </c>
    </row>
    <row r="4" spans="1:8" ht="12.75">
      <c r="A4" s="28"/>
      <c r="B4" s="28"/>
      <c r="C4" s="35">
        <v>2013</v>
      </c>
      <c r="D4" s="35">
        <v>2013</v>
      </c>
      <c r="E4" s="35">
        <v>2013</v>
      </c>
      <c r="F4" s="35">
        <v>2013</v>
      </c>
      <c r="G4" s="35">
        <v>2013</v>
      </c>
      <c r="H4" s="35">
        <v>2014</v>
      </c>
    </row>
    <row r="5" spans="1:8" ht="12.75">
      <c r="A5" s="38" t="s">
        <v>154</v>
      </c>
      <c r="B5" s="15" t="s">
        <v>155</v>
      </c>
      <c r="C5" s="56">
        <v>141037.7664389379</v>
      </c>
      <c r="D5" s="56">
        <v>151309.4715217953</v>
      </c>
      <c r="E5" s="56">
        <v>94465.96404111721</v>
      </c>
      <c r="F5" s="56">
        <v>63040.0677840633</v>
      </c>
      <c r="G5" s="56">
        <v>74468.61427349821</v>
      </c>
      <c r="H5" s="56">
        <v>77203.4634805707</v>
      </c>
    </row>
    <row r="6" spans="1:8" ht="12.75">
      <c r="A6" s="10"/>
      <c r="B6" s="15" t="s">
        <v>156</v>
      </c>
      <c r="C6" s="56">
        <v>846.0790623810732</v>
      </c>
      <c r="D6" s="56">
        <v>1014.0263745488771</v>
      </c>
      <c r="E6" s="56">
        <v>1219.445868884777</v>
      </c>
      <c r="F6" s="56">
        <v>987.1604252942833</v>
      </c>
      <c r="G6" s="56">
        <v>1163.5720620663922</v>
      </c>
      <c r="H6" s="56">
        <v>952.9512404017428</v>
      </c>
    </row>
    <row r="7" spans="1:8" ht="12.75">
      <c r="A7" s="10"/>
      <c r="B7" s="15" t="s">
        <v>157</v>
      </c>
      <c r="C7" s="56">
        <v>656.0760618717813</v>
      </c>
      <c r="D7" s="56">
        <v>501.5180786402856</v>
      </c>
      <c r="E7" s="56">
        <v>689.4667159655314</v>
      </c>
      <c r="F7" s="56">
        <v>695.3878635040086</v>
      </c>
      <c r="G7" s="56">
        <v>627.1206140350207</v>
      </c>
      <c r="H7" s="56">
        <v>585.0301867684431</v>
      </c>
    </row>
    <row r="8" spans="1:8" ht="12.75">
      <c r="A8" s="10"/>
      <c r="B8" s="15" t="s">
        <v>158</v>
      </c>
      <c r="C8" s="56">
        <v>142539.92156319076</v>
      </c>
      <c r="D8" s="56">
        <v>152825.01597498448</v>
      </c>
      <c r="E8" s="56">
        <v>96374.87662596753</v>
      </c>
      <c r="F8" s="56">
        <v>64722.61607286159</v>
      </c>
      <c r="G8" s="56">
        <v>76259.30694959962</v>
      </c>
      <c r="H8" s="56">
        <v>78741.4449077409</v>
      </c>
    </row>
    <row r="9" spans="1:8" ht="12.75">
      <c r="A9" s="10"/>
      <c r="B9" s="57"/>
      <c r="C9" s="33"/>
      <c r="D9" s="33"/>
      <c r="E9" s="33"/>
      <c r="F9" s="33"/>
      <c r="G9" s="33"/>
      <c r="H9" s="33"/>
    </row>
    <row r="10" spans="1:8" ht="12.75">
      <c r="A10" s="38" t="s">
        <v>159</v>
      </c>
      <c r="B10" s="15" t="s">
        <v>155</v>
      </c>
      <c r="C10" s="56">
        <v>9502.3332680325</v>
      </c>
      <c r="D10" s="56">
        <v>16349.167480277105</v>
      </c>
      <c r="E10" s="56">
        <v>12470.425566969303</v>
      </c>
      <c r="F10" s="56">
        <v>10550.372169666</v>
      </c>
      <c r="G10" s="56">
        <v>12787.621546442402</v>
      </c>
      <c r="H10" s="56">
        <v>10753.9170557742</v>
      </c>
    </row>
    <row r="11" spans="1:8" ht="12.75">
      <c r="A11" s="10"/>
      <c r="B11" s="15" t="s">
        <v>156</v>
      </c>
      <c r="C11" s="56">
        <v>960.0195126759529</v>
      </c>
      <c r="D11" s="56">
        <v>870.5339154087824</v>
      </c>
      <c r="E11" s="56">
        <v>1001.3681939086806</v>
      </c>
      <c r="F11" s="56">
        <v>908.8646456204034</v>
      </c>
      <c r="G11" s="56">
        <v>925.0237608921653</v>
      </c>
      <c r="H11" s="56">
        <v>964.3752434452225</v>
      </c>
    </row>
    <row r="12" spans="1:8" ht="12.75">
      <c r="A12" s="10"/>
      <c r="B12" s="15" t="s">
        <v>157</v>
      </c>
      <c r="C12" s="56">
        <v>1609.3295971702764</v>
      </c>
      <c r="D12" s="56">
        <v>1413.4294224753505</v>
      </c>
      <c r="E12" s="56">
        <v>1725.0155439374096</v>
      </c>
      <c r="F12" s="56">
        <v>1556.8860523544372</v>
      </c>
      <c r="G12" s="56">
        <v>1664.6552007898404</v>
      </c>
      <c r="H12" s="56">
        <v>1648.1530439075898</v>
      </c>
    </row>
    <row r="13" spans="1:8" ht="12.75">
      <c r="A13" s="10"/>
      <c r="B13" s="15" t="s">
        <v>158</v>
      </c>
      <c r="C13" s="56">
        <v>12071.682377878731</v>
      </c>
      <c r="D13" s="56">
        <v>18633.13081816124</v>
      </c>
      <c r="E13" s="56">
        <v>15196.809304815391</v>
      </c>
      <c r="F13" s="56">
        <v>13016.122867640841</v>
      </c>
      <c r="G13" s="56">
        <v>15377.300508124406</v>
      </c>
      <c r="H13" s="56">
        <v>13366.445343127014</v>
      </c>
    </row>
    <row r="14" spans="1:8" ht="12.75">
      <c r="A14" s="28"/>
      <c r="B14" s="58"/>
      <c r="C14" s="35"/>
      <c r="D14" s="35"/>
      <c r="E14" s="35"/>
      <c r="F14" s="35"/>
      <c r="G14" s="35"/>
      <c r="H14" s="35"/>
    </row>
    <row r="15" ht="0" customHeight="1" hidden="1"/>
    <row r="16" spans="1:8" ht="57" customHeight="1">
      <c r="A16" s="14" t="s">
        <v>160</v>
      </c>
      <c r="B16" s="10"/>
      <c r="C16" s="10"/>
      <c r="D16" s="10"/>
      <c r="E16" s="10"/>
      <c r="F16" s="10"/>
      <c r="G16" s="10"/>
      <c r="H16" s="10"/>
    </row>
    <row r="17" spans="1:8" ht="10.5" customHeight="1">
      <c r="A17" s="23" t="s">
        <v>50</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Windows User</cp:lastModifiedBy>
  <dcterms:created xsi:type="dcterms:W3CDTF">2014-03-11T12:37:11Z</dcterms:created>
  <dcterms:modified xsi:type="dcterms:W3CDTF">2014-03-11T12:37:40Z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