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7235" windowHeight="11310" activeTab="0"/>
  </bookViews>
  <sheets>
    <sheet name="Sheet1 (2)" sheetId="1" r:id="rId1"/>
  </sheets>
  <definedNames/>
  <calcPr fullCalcOnLoad="1"/>
</workbook>
</file>

<file path=xl/sharedStrings.xml><?xml version="1.0" encoding="utf-8"?>
<sst xmlns="http://schemas.openxmlformats.org/spreadsheetml/2006/main" count="40" uniqueCount="37">
  <si>
    <t xml:space="preserve">Table 9--Wheat:  U.S. exports, Census and export sales comparison (1,000 metric tons),10/15/12 </t>
  </si>
  <si>
    <t>2010/11</t>
  </si>
  <si>
    <t>2011/12</t>
  </si>
  <si>
    <t>2012/13(as of 9/27/12)</t>
  </si>
  <si>
    <t>Importing</t>
  </si>
  <si>
    <t>Out-</t>
  </si>
  <si>
    <t>country</t>
  </si>
  <si>
    <t>Shipments</t>
  </si>
  <si>
    <t>standing</t>
  </si>
  <si>
    <t>Total</t>
  </si>
  <si>
    <t xml:space="preserve">         Data</t>
  </si>
  <si>
    <t>Export</t>
  </si>
  <si>
    <t xml:space="preserve">    Export</t>
  </si>
  <si>
    <t xml:space="preserve">      source</t>
  </si>
  <si>
    <t>Census 1/</t>
  </si>
  <si>
    <t>sales 2/</t>
  </si>
  <si>
    <t xml:space="preserve">             sales 2/      </t>
  </si>
  <si>
    <t>Country:</t>
  </si>
  <si>
    <t>Japan</t>
  </si>
  <si>
    <t>Mexico</t>
  </si>
  <si>
    <t>Nigeria</t>
  </si>
  <si>
    <t>Philippines</t>
  </si>
  <si>
    <t>Korean Rep.</t>
  </si>
  <si>
    <t>Egypt</t>
  </si>
  <si>
    <t>Taiwan</t>
  </si>
  <si>
    <t>Indonesia</t>
  </si>
  <si>
    <t>Venezuela</t>
  </si>
  <si>
    <t>Iraq</t>
  </si>
  <si>
    <t>EU-27</t>
  </si>
  <si>
    <t>Total grain</t>
  </si>
  <si>
    <t>Total (including</t>
  </si>
  <si>
    <t xml:space="preserve">  products)</t>
  </si>
  <si>
    <t>USDA forecast</t>
  </si>
  <si>
    <t xml:space="preserve">  of Census</t>
  </si>
  <si>
    <t>1/ Source:  U.S. Department of Commerce, U.S. Census Bureau</t>
  </si>
  <si>
    <r>
      <t>2/ Source:  Foreign Agricultural Service's weekly</t>
    </r>
    <r>
      <rPr>
        <i/>
        <sz val="8"/>
        <rFont val="Arial"/>
        <family val="2"/>
      </rPr>
      <t xml:space="preserve"> U.S. Export Sales</t>
    </r>
    <r>
      <rPr>
        <sz val="8"/>
        <rFont val="Arial"/>
        <family val="2"/>
      </rPr>
      <t xml:space="preserve"> report.</t>
    </r>
  </si>
  <si>
    <t>Source:  USDA, Foreign Agricultural Service's, U.S. Export Sales.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</si>
</sst>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18" fillId="0" borderId="0" xfId="0" applyFont="1" applyBorder="1" applyAlignment="1" quotePrefix="1">
      <alignment horizontal="left"/>
    </xf>
    <xf numFmtId="43" fontId="18" fillId="0" borderId="0" xfId="42" applyFont="1" applyAlignment="1">
      <alignment/>
    </xf>
    <xf numFmtId="43" fontId="18" fillId="0" borderId="0" xfId="42" applyNumberFormat="1" applyFont="1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/>
    </xf>
    <xf numFmtId="43" fontId="18" fillId="0" borderId="11" xfId="42" applyNumberFormat="1" applyFont="1" applyBorder="1" applyAlignment="1" quotePrefix="1">
      <alignment horizontal="centerContinuous"/>
    </xf>
    <xf numFmtId="43" fontId="18" fillId="0" borderId="12" xfId="42" applyNumberFormat="1" applyFont="1" applyBorder="1" applyAlignment="1">
      <alignment horizontal="centerContinuous"/>
    </xf>
    <xf numFmtId="0" fontId="18" fillId="0" borderId="11" xfId="0" applyFont="1" applyBorder="1" applyAlignment="1">
      <alignment horizontal="centerContinuous"/>
    </xf>
    <xf numFmtId="0" fontId="18" fillId="0" borderId="13" xfId="0" applyFont="1" applyBorder="1" applyAlignment="1">
      <alignment/>
    </xf>
    <xf numFmtId="43" fontId="18" fillId="0" borderId="10" xfId="42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4" xfId="0" applyFont="1" applyBorder="1" applyAlignment="1">
      <alignment/>
    </xf>
    <xf numFmtId="43" fontId="18" fillId="0" borderId="15" xfId="42" applyNumberFormat="1" applyFont="1" applyBorder="1" applyAlignment="1">
      <alignment horizontal="centerContinuous"/>
    </xf>
    <xf numFmtId="43" fontId="18" fillId="0" borderId="14" xfId="42" applyNumberFormat="1" applyFont="1" applyBorder="1" applyAlignment="1">
      <alignment horizontal="centerContinuous"/>
    </xf>
    <xf numFmtId="43" fontId="18" fillId="0" borderId="16" xfId="42" applyNumberFormat="1" applyFont="1" applyBorder="1" applyAlignment="1">
      <alignment horizontal="right"/>
    </xf>
    <xf numFmtId="0" fontId="0" fillId="0" borderId="15" xfId="0" applyBorder="1" applyAlignment="1">
      <alignment/>
    </xf>
    <xf numFmtId="0" fontId="18" fillId="0" borderId="15" xfId="0" applyFont="1" applyBorder="1" applyAlignment="1">
      <alignment horizontal="center"/>
    </xf>
    <xf numFmtId="0" fontId="18" fillId="0" borderId="13" xfId="0" applyFont="1" applyBorder="1" applyAlignment="1" quotePrefix="1">
      <alignment horizontal="left"/>
    </xf>
    <xf numFmtId="43" fontId="18" fillId="0" borderId="17" xfId="42" applyNumberFormat="1" applyFont="1" applyBorder="1" applyAlignment="1">
      <alignment horizontal="right"/>
    </xf>
    <xf numFmtId="43" fontId="18" fillId="0" borderId="0" xfId="42" applyNumberFormat="1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18" fillId="0" borderId="14" xfId="0" applyFont="1" applyBorder="1" applyAlignment="1" quotePrefix="1">
      <alignment horizontal="left"/>
    </xf>
    <xf numFmtId="43" fontId="18" fillId="0" borderId="18" xfId="42" applyNumberFormat="1" applyFont="1" applyBorder="1" applyAlignment="1">
      <alignment horizontal="right"/>
    </xf>
    <xf numFmtId="0" fontId="18" fillId="0" borderId="15" xfId="0" applyFont="1" applyBorder="1" applyAlignment="1">
      <alignment horizontal="centerContinuous"/>
    </xf>
    <xf numFmtId="43" fontId="18" fillId="0" borderId="0" xfId="42" applyNumberFormat="1" applyFont="1" applyAlignment="1">
      <alignment horizontal="center"/>
    </xf>
    <xf numFmtId="2" fontId="18" fillId="0" borderId="0" xfId="0" applyNumberFormat="1" applyFont="1" applyAlignment="1">
      <alignment/>
    </xf>
    <xf numFmtId="0" fontId="18" fillId="0" borderId="0" xfId="0" applyFont="1" applyBorder="1" applyAlignment="1">
      <alignment/>
    </xf>
    <xf numFmtId="3" fontId="0" fillId="0" borderId="0" xfId="0" applyNumberFormat="1" applyAlignment="1">
      <alignment/>
    </xf>
    <xf numFmtId="3" fontId="19" fillId="0" borderId="0" xfId="0" applyNumberFormat="1" applyFont="1" applyAlignment="1">
      <alignment/>
    </xf>
    <xf numFmtId="3" fontId="19" fillId="0" borderId="0" xfId="0" applyNumberFormat="1" applyFont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Alignment="1" quotePrefix="1">
      <alignment horizontal="left"/>
    </xf>
    <xf numFmtId="0" fontId="19" fillId="0" borderId="0" xfId="0" applyFont="1" applyAlignment="1">
      <alignment/>
    </xf>
    <xf numFmtId="0" fontId="18" fillId="0" borderId="15" xfId="0" applyFont="1" applyBorder="1" applyAlignment="1">
      <alignment/>
    </xf>
    <xf numFmtId="3" fontId="19" fillId="0" borderId="15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Alignment="1" quotePrefix="1">
      <alignment horizontal="left"/>
    </xf>
    <xf numFmtId="0" fontId="2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A1" sqref="A1:H27"/>
    </sheetView>
  </sheetViews>
  <sheetFormatPr defaultColWidth="9.140625" defaultRowHeight="15"/>
  <sheetData>
    <row r="1" spans="1:8" ht="15">
      <c r="A1" s="1" t="s">
        <v>0</v>
      </c>
      <c r="B1" s="2"/>
      <c r="C1" s="3"/>
      <c r="D1" s="3"/>
      <c r="E1" s="3"/>
      <c r="F1" s="3"/>
      <c r="G1" s="3"/>
      <c r="H1" s="4"/>
    </row>
    <row r="2" spans="1:8" ht="15">
      <c r="A2" s="5"/>
      <c r="B2" s="6" t="s">
        <v>1</v>
      </c>
      <c r="C2" s="7"/>
      <c r="D2" s="6" t="s">
        <v>2</v>
      </c>
      <c r="E2" s="7"/>
      <c r="F2" s="6" t="s">
        <v>3</v>
      </c>
      <c r="G2" s="6"/>
      <c r="H2" s="8"/>
    </row>
    <row r="3" spans="1:7" ht="15">
      <c r="A3" s="9" t="s">
        <v>4</v>
      </c>
      <c r="B3" s="3"/>
      <c r="C3" s="10"/>
      <c r="D3" s="3"/>
      <c r="E3" s="10"/>
      <c r="G3" s="11" t="s">
        <v>5</v>
      </c>
    </row>
    <row r="4" spans="1:8" ht="15">
      <c r="A4" s="12" t="s">
        <v>6</v>
      </c>
      <c r="B4" s="13"/>
      <c r="C4" s="14"/>
      <c r="D4" s="13"/>
      <c r="E4" s="14"/>
      <c r="F4" s="15" t="s">
        <v>7</v>
      </c>
      <c r="G4" s="16" t="s">
        <v>8</v>
      </c>
      <c r="H4" s="17" t="s">
        <v>9</v>
      </c>
    </row>
    <row r="5" spans="1:8" ht="15">
      <c r="A5" s="18" t="s">
        <v>10</v>
      </c>
      <c r="B5" s="19"/>
      <c r="C5" s="19" t="s">
        <v>11</v>
      </c>
      <c r="D5" s="19"/>
      <c r="E5" s="19" t="s">
        <v>11</v>
      </c>
      <c r="F5" s="20" t="s">
        <v>12</v>
      </c>
      <c r="G5" s="20"/>
      <c r="H5" s="21"/>
    </row>
    <row r="6" spans="1:8" ht="15">
      <c r="A6" s="22" t="s">
        <v>13</v>
      </c>
      <c r="B6" s="23" t="s">
        <v>14</v>
      </c>
      <c r="C6" s="23" t="s">
        <v>15</v>
      </c>
      <c r="D6" s="23" t="s">
        <v>14</v>
      </c>
      <c r="E6" s="23" t="s">
        <v>15</v>
      </c>
      <c r="F6" s="13" t="s">
        <v>16</v>
      </c>
      <c r="G6" s="13"/>
      <c r="H6" s="24"/>
    </row>
    <row r="7" spans="1:8" ht="15">
      <c r="A7" s="21"/>
      <c r="B7" s="20"/>
      <c r="C7" s="20"/>
      <c r="D7" s="20"/>
      <c r="E7" s="20"/>
      <c r="F7" s="20"/>
      <c r="G7" s="20"/>
      <c r="H7" s="21"/>
    </row>
    <row r="8" spans="1:8" ht="15">
      <c r="A8" s="4" t="s">
        <v>17</v>
      </c>
      <c r="B8" s="3"/>
      <c r="C8" s="25"/>
      <c r="D8" s="3"/>
      <c r="E8" s="25"/>
      <c r="F8" s="3"/>
      <c r="G8" s="3"/>
      <c r="H8" s="26"/>
    </row>
    <row r="9" spans="1:8" ht="15">
      <c r="A9" s="27" t="s">
        <v>18</v>
      </c>
      <c r="B9" s="28">
        <v>3318.4</v>
      </c>
      <c r="C9" s="29">
        <v>3273</v>
      </c>
      <c r="D9" s="28">
        <v>3513.4</v>
      </c>
      <c r="E9" s="29">
        <v>3512.1</v>
      </c>
      <c r="F9" s="29">
        <v>1365.2</v>
      </c>
      <c r="G9" s="29">
        <v>338</v>
      </c>
      <c r="H9" s="28">
        <f aca="true" t="shared" si="0" ref="H9:H14">+G9+F9</f>
        <v>1703.2</v>
      </c>
    </row>
    <row r="10" spans="1:8" ht="15">
      <c r="A10" s="4" t="s">
        <v>19</v>
      </c>
      <c r="B10" s="28">
        <v>2749.7</v>
      </c>
      <c r="C10" s="29">
        <v>2601</v>
      </c>
      <c r="D10" s="28">
        <v>3794.3</v>
      </c>
      <c r="E10" s="29">
        <v>3495.9</v>
      </c>
      <c r="F10" s="29">
        <v>1038.2</v>
      </c>
      <c r="G10" s="29">
        <v>799.9</v>
      </c>
      <c r="H10" s="28">
        <f t="shared" si="0"/>
        <v>1838.1</v>
      </c>
    </row>
    <row r="11" spans="1:8" ht="15">
      <c r="A11" s="4" t="s">
        <v>20</v>
      </c>
      <c r="B11" s="28">
        <v>3638.2</v>
      </c>
      <c r="C11" s="29">
        <v>3645.3</v>
      </c>
      <c r="D11" s="28">
        <v>3227.8</v>
      </c>
      <c r="E11" s="29">
        <v>3248</v>
      </c>
      <c r="F11" s="29">
        <v>1118.8</v>
      </c>
      <c r="G11" s="30">
        <v>458.8</v>
      </c>
      <c r="H11" s="28">
        <f t="shared" si="0"/>
        <v>1577.6</v>
      </c>
    </row>
    <row r="12" spans="1:8" ht="15">
      <c r="A12" s="4" t="s">
        <v>21</v>
      </c>
      <c r="B12" s="28">
        <v>1814.5</v>
      </c>
      <c r="C12" s="29">
        <v>1806.3</v>
      </c>
      <c r="D12" s="28">
        <v>2050</v>
      </c>
      <c r="E12" s="29">
        <v>2038.6</v>
      </c>
      <c r="F12" s="29">
        <v>869</v>
      </c>
      <c r="G12" s="30">
        <v>355.1</v>
      </c>
      <c r="H12" s="28">
        <f t="shared" si="0"/>
        <v>1224.1</v>
      </c>
    </row>
    <row r="13" spans="1:8" ht="15">
      <c r="A13" s="4" t="s">
        <v>22</v>
      </c>
      <c r="B13" s="28">
        <v>1660.2</v>
      </c>
      <c r="C13" s="29">
        <v>1640.2</v>
      </c>
      <c r="D13" s="28">
        <v>2132.9</v>
      </c>
      <c r="E13" s="29">
        <v>1983</v>
      </c>
      <c r="F13" s="29">
        <v>548</v>
      </c>
      <c r="G13" s="30">
        <v>326.3</v>
      </c>
      <c r="H13" s="28">
        <f t="shared" si="0"/>
        <v>874.3</v>
      </c>
    </row>
    <row r="14" spans="1:8" ht="15">
      <c r="A14" s="4" t="s">
        <v>23</v>
      </c>
      <c r="B14" s="28">
        <v>3804.6</v>
      </c>
      <c r="C14" s="29">
        <v>4021.2</v>
      </c>
      <c r="D14" s="28">
        <v>915.5</v>
      </c>
      <c r="E14" s="29">
        <v>949.8</v>
      </c>
      <c r="F14" s="29">
        <v>131</v>
      </c>
      <c r="G14" s="30">
        <v>17</v>
      </c>
      <c r="H14" s="28">
        <f t="shared" si="0"/>
        <v>148</v>
      </c>
    </row>
    <row r="15" spans="1:8" ht="15">
      <c r="A15" s="31" t="s">
        <v>24</v>
      </c>
      <c r="B15" s="28">
        <v>916.1</v>
      </c>
      <c r="C15" s="29">
        <v>912.9</v>
      </c>
      <c r="D15" s="28">
        <v>893.2</v>
      </c>
      <c r="E15" s="29">
        <v>887.9</v>
      </c>
      <c r="F15" s="29">
        <v>348.6</v>
      </c>
      <c r="G15" s="30">
        <v>150</v>
      </c>
      <c r="H15" s="28">
        <v>189.4</v>
      </c>
    </row>
    <row r="16" spans="1:8" ht="15">
      <c r="A16" s="31" t="s">
        <v>25</v>
      </c>
      <c r="B16" s="28">
        <v>762.9</v>
      </c>
      <c r="C16" s="29">
        <v>781.4</v>
      </c>
      <c r="D16" s="28">
        <v>794</v>
      </c>
      <c r="E16" s="29">
        <v>830</v>
      </c>
      <c r="F16" s="29">
        <v>249.2</v>
      </c>
      <c r="G16" s="30">
        <v>96.5</v>
      </c>
      <c r="H16" s="28">
        <f>+G16+F16</f>
        <v>345.7</v>
      </c>
    </row>
    <row r="17" spans="1:8" ht="15">
      <c r="A17" s="31" t="s">
        <v>26</v>
      </c>
      <c r="B17" s="28">
        <v>655.4</v>
      </c>
      <c r="C17" s="29">
        <v>615.7</v>
      </c>
      <c r="D17" s="28">
        <v>642.2</v>
      </c>
      <c r="E17" s="29">
        <v>593.5</v>
      </c>
      <c r="F17" s="29">
        <v>223.2</v>
      </c>
      <c r="G17" s="30">
        <v>183.3</v>
      </c>
      <c r="H17" s="28">
        <f>+G17+F17</f>
        <v>406.5</v>
      </c>
    </row>
    <row r="18" spans="1:8" ht="15">
      <c r="A18" s="31" t="s">
        <v>27</v>
      </c>
      <c r="B18">
        <v>1083.2</v>
      </c>
      <c r="C18" s="29">
        <v>1078.4</v>
      </c>
      <c r="D18">
        <v>571.8</v>
      </c>
      <c r="E18" s="29">
        <v>571.8</v>
      </c>
      <c r="F18" s="29">
        <v>208.9</v>
      </c>
      <c r="G18" s="29">
        <v>0</v>
      </c>
      <c r="H18" s="28">
        <f>+G18+F18</f>
        <v>208.9</v>
      </c>
    </row>
    <row r="19" spans="1:8" ht="15">
      <c r="A19" s="27" t="s">
        <v>28</v>
      </c>
      <c r="B19" s="28">
        <v>1244.2</v>
      </c>
      <c r="C19" s="29">
        <v>1307.6</v>
      </c>
      <c r="D19" s="28">
        <v>1185.9</v>
      </c>
      <c r="E19" s="29">
        <v>1228.1</v>
      </c>
      <c r="F19" s="29">
        <v>252.2</v>
      </c>
      <c r="G19" s="29">
        <v>39.5</v>
      </c>
      <c r="H19" s="28">
        <f>+G19+F19</f>
        <v>291.7</v>
      </c>
    </row>
    <row r="20" spans="1:8" ht="15">
      <c r="A20" s="4" t="s">
        <v>29</v>
      </c>
      <c r="B20" s="28">
        <v>34516.2</v>
      </c>
      <c r="C20" s="29">
        <v>33438.5</v>
      </c>
      <c r="D20" s="28">
        <v>27955.4</v>
      </c>
      <c r="E20" s="29">
        <v>26627.3</v>
      </c>
      <c r="F20" s="29">
        <v>9221.8</v>
      </c>
      <c r="G20" s="29">
        <v>3859.2</v>
      </c>
      <c r="H20" s="28">
        <f>+G20+F20</f>
        <v>13081</v>
      </c>
    </row>
    <row r="21" spans="1:8" ht="15">
      <c r="A21" s="32" t="s">
        <v>30</v>
      </c>
      <c r="B21" s="28"/>
      <c r="D21" s="28"/>
      <c r="G21" s="29"/>
      <c r="H21" s="28"/>
    </row>
    <row r="22" spans="1:8" ht="15">
      <c r="A22" s="4" t="s">
        <v>31</v>
      </c>
      <c r="B22" s="28">
        <v>35080.8</v>
      </c>
      <c r="C22" s="28">
        <f>+C20+47.4</f>
        <v>33485.9</v>
      </c>
      <c r="D22" s="28">
        <v>28576.3</v>
      </c>
      <c r="E22" s="28">
        <f>+E20+185.2</f>
        <v>26812.5</v>
      </c>
      <c r="F22" s="28">
        <f>+F20+20.6</f>
        <v>9242.4</v>
      </c>
      <c r="G22" s="28">
        <f>+G20+19.8</f>
        <v>3879</v>
      </c>
      <c r="H22" s="28">
        <f>+G22+F22</f>
        <v>13121.4</v>
      </c>
    </row>
    <row r="23" spans="1:8" ht="15">
      <c r="A23" s="32" t="s">
        <v>32</v>
      </c>
      <c r="B23" s="29"/>
      <c r="C23" s="29"/>
      <c r="D23" s="29"/>
      <c r="E23" s="29"/>
      <c r="G23" s="29"/>
      <c r="H23" s="33"/>
    </row>
    <row r="24" spans="1:8" ht="15">
      <c r="A24" s="34" t="s">
        <v>33</v>
      </c>
      <c r="B24" s="35"/>
      <c r="C24" s="35"/>
      <c r="D24" s="35"/>
      <c r="E24" s="35"/>
      <c r="F24" s="35"/>
      <c r="G24" s="35"/>
      <c r="H24" s="35">
        <v>31298</v>
      </c>
    </row>
    <row r="25" spans="1:8" ht="15">
      <c r="A25" s="36" t="s">
        <v>34</v>
      </c>
      <c r="B25" s="30"/>
      <c r="C25" s="30"/>
      <c r="D25" s="30"/>
      <c r="E25" s="30"/>
      <c r="F25" s="30"/>
      <c r="G25" s="30"/>
      <c r="H25" s="30"/>
    </row>
    <row r="26" ht="15">
      <c r="A26" s="37" t="s">
        <v>35</v>
      </c>
    </row>
    <row r="27" spans="1:3" ht="15">
      <c r="A27" s="37" t="s">
        <v>36</v>
      </c>
      <c r="B27" s="38"/>
      <c r="C27" s="3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9--Wheat:  U.S. exports, Census and export sales comparison (1,000 metric tons),10/15/12 </dc:title>
  <dc:subject>Wheat agricultural economics</dc:subject>
  <dc:creator>Gary Vocke and Olga Liefert</dc:creator>
  <cp:keywords>Wheat, trade, prices, agriculture, economics</cp:keywords>
  <dc:description/>
  <cp:lastModifiedBy>Windows User</cp:lastModifiedBy>
  <dcterms:created xsi:type="dcterms:W3CDTF">2012-10-16T01:18:57Z</dcterms:created>
  <dcterms:modified xsi:type="dcterms:W3CDTF">2012-10-16T15:52:20Z</dcterms:modified>
  <cp:category/>
  <cp:version/>
  <cp:contentType/>
  <cp:contentStatus/>
</cp:coreProperties>
</file>