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6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<sst xmlns="http://schemas.openxmlformats.org/spreadsheetml/2006/main" count="55" uniqueCount="39">
  <si>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Table 9--Wheat:  U.S. exports, Census and export sales comparison (1,000 metric tons), 7/10/12 </t>
  </si>
  <si>
    <t>2009/10</t>
  </si>
  <si>
    <t>2010/11</t>
  </si>
  <si>
    <t>2011/12(as of 6/28/12)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</si>
  <si>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</si>
  <si>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</si>
  <si>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</si>
  <si>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</si>
  <si>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</si>
  <si>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</si>
  <si>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</si>
  <si>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</si>
  <si>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</si>
  <si>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</si>
  <si>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</si>
  <si>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</si>
  <si>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</si>
  <si>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</si>
  <si>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Egypt</t>
  </si>
  <si>
    <t xml:space="preserve">           na</t>
  </si>
  <si>
    <t>Nigeria</t>
  </si>
  <si>
    <t>Japan</t>
  </si>
  <si>
    <t>Mexico</t>
  </si>
  <si>
    <t>Philippines</t>
  </si>
  <si>
    <t>South Korea</t>
  </si>
  <si>
    <t>Taiwan</t>
  </si>
  <si>
    <t>Venezuela</t>
  </si>
  <si>
    <t>Colombia</t>
  </si>
  <si>
    <t>Peru</t>
  </si>
  <si>
    <t>Indonesia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</si>
  <si>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</si>
  <si>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</si>
  <si>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</si>
  <si>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</si>
  <si>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</si>
  <si>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</si>
  <si>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 is U.S. Department of Commerce, U.S. Census Bureau</t>
  </si>
  <si>
    <r>
      <t>2/ Source is Foreign Agricultural Service's weekly</t>
    </r>
    <r>
      <rPr>
        <i/>
        <sz val="8"/>
        <rFont val="Arial"/>
        <family val="2"/>
      </rPr>
      <t xml:space="preserve"> U.S. Export Sales</t>
    </r>
    <r>
      <rPr>
        <sz val="8"/>
        <rFont val="Arial"/>
        <family val="2"/>
      </rPr>
      <t xml:space="preserve"> report.</t>
    </r>
  </si>
  <si>
    <t>Source: USDA, Foreign Agricultural Service's, U.S. Export Sales.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</si>
</sst>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Font="1" applyAlignment="1">
      <alignment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15" xfId="42" applyNumberFormat="1" applyFont="1" applyFill="1" applyBorder="1" applyAlignment="1">
      <alignment horizontal="right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I28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7" ht="15">
      <c r="A3" s="9" t="s">
        <v>4</v>
      </c>
      <c r="B3" s="3"/>
      <c r="C3" s="10"/>
      <c r="D3" s="3"/>
      <c r="E3" s="10"/>
      <c r="G3" s="11" t="s">
        <v>5</v>
      </c>
    </row>
    <row r="4" spans="1:8" ht="15">
      <c r="A4" s="12" t="s">
        <v>6</v>
      </c>
      <c r="B4" s="13"/>
      <c r="C4" s="14"/>
      <c r="D4" s="13"/>
      <c r="E4" s="14"/>
      <c r="F4" s="15" t="s">
        <v>7</v>
      </c>
      <c r="G4" s="16" t="s">
        <v>8</v>
      </c>
      <c r="H4" s="17" t="s">
        <v>9</v>
      </c>
    </row>
    <row r="5" spans="1:8" ht="15">
      <c r="A5" s="18" t="s">
        <v>10</v>
      </c>
      <c r="B5" s="19"/>
      <c r="C5" s="19" t="s">
        <v>11</v>
      </c>
      <c r="D5" s="19"/>
      <c r="E5" s="19" t="s">
        <v>11</v>
      </c>
      <c r="F5" s="20" t="s">
        <v>12</v>
      </c>
      <c r="G5" s="20"/>
      <c r="H5" s="21"/>
    </row>
    <row r="6" spans="1:9" ht="15">
      <c r="A6" s="22" t="s">
        <v>13</v>
      </c>
      <c r="B6" s="23" t="s">
        <v>14</v>
      </c>
      <c r="C6" s="23" t="s">
        <v>15</v>
      </c>
      <c r="D6" s="23" t="s">
        <v>14</v>
      </c>
      <c r="E6" s="23" t="s">
        <v>15</v>
      </c>
      <c r="F6" s="13" t="s">
        <v>16</v>
      </c>
      <c r="G6" s="13"/>
      <c r="H6" s="24"/>
      <c r="I6" s="25"/>
    </row>
    <row r="7" spans="1:8" ht="15">
      <c r="A7" s="21"/>
      <c r="B7" s="20"/>
      <c r="C7" s="20"/>
      <c r="D7" s="20"/>
      <c r="E7" s="20"/>
      <c r="F7" s="20"/>
      <c r="G7" s="20"/>
      <c r="H7" s="21"/>
    </row>
    <row r="8" spans="1:8" ht="15">
      <c r="A8" s="4" t="s">
        <v>17</v>
      </c>
      <c r="B8" s="3"/>
      <c r="C8" s="26"/>
      <c r="D8" s="3"/>
      <c r="E8" s="26"/>
      <c r="F8" s="3"/>
      <c r="G8" s="3"/>
      <c r="H8" s="27"/>
    </row>
    <row r="9" spans="1:8" ht="15">
      <c r="A9" s="4" t="s">
        <v>18</v>
      </c>
      <c r="B9" s="28">
        <v>423.6</v>
      </c>
      <c r="C9" s="29">
        <v>455.6</v>
      </c>
      <c r="D9" s="28" t="s">
        <v>19</v>
      </c>
      <c r="E9" s="29">
        <v>4021.2</v>
      </c>
      <c r="F9" s="29">
        <v>131</v>
      </c>
      <c r="G9" s="30">
        <v>0</v>
      </c>
      <c r="H9" s="28">
        <f>+G9+F9</f>
        <v>131</v>
      </c>
    </row>
    <row r="10" spans="1:8" ht="15">
      <c r="A10" s="4" t="s">
        <v>20</v>
      </c>
      <c r="B10" s="28">
        <v>3256.1</v>
      </c>
      <c r="C10" s="29">
        <v>3233</v>
      </c>
      <c r="D10" s="28" t="s">
        <v>19</v>
      </c>
      <c r="E10" s="29">
        <v>3645.3</v>
      </c>
      <c r="F10" s="29">
        <v>284.4</v>
      </c>
      <c r="G10" s="30">
        <v>280.5</v>
      </c>
      <c r="H10" s="28">
        <f aca="true" t="shared" si="0" ref="H10:H21">+G10+F10</f>
        <v>564.9</v>
      </c>
    </row>
    <row r="11" spans="1:8" ht="15">
      <c r="A11" s="31" t="s">
        <v>21</v>
      </c>
      <c r="B11" s="28">
        <v>3171</v>
      </c>
      <c r="C11" s="29">
        <v>3148.3</v>
      </c>
      <c r="D11" s="28" t="s">
        <v>19</v>
      </c>
      <c r="E11" s="29">
        <v>3273</v>
      </c>
      <c r="F11" s="29">
        <v>262.2</v>
      </c>
      <c r="G11" s="29">
        <v>559</v>
      </c>
      <c r="H11" s="28">
        <f t="shared" si="0"/>
        <v>821.2</v>
      </c>
    </row>
    <row r="12" spans="1:8" ht="15">
      <c r="A12" s="4" t="s">
        <v>22</v>
      </c>
      <c r="B12" s="28">
        <v>1999.7</v>
      </c>
      <c r="C12" s="29">
        <v>1974.6</v>
      </c>
      <c r="D12" s="28" t="s">
        <v>19</v>
      </c>
      <c r="E12" s="29">
        <v>2601</v>
      </c>
      <c r="F12" s="29">
        <v>278.1</v>
      </c>
      <c r="G12" s="29">
        <v>745.3</v>
      </c>
      <c r="H12" s="28">
        <f t="shared" si="0"/>
        <v>1023.4</v>
      </c>
    </row>
    <row r="13" spans="1:8" ht="15">
      <c r="A13" s="32" t="s">
        <v>23</v>
      </c>
      <c r="B13" s="28">
        <v>1573.1</v>
      </c>
      <c r="C13" s="29">
        <v>1517.5</v>
      </c>
      <c r="D13" s="28" t="s">
        <v>19</v>
      </c>
      <c r="E13" s="29">
        <v>1806.3</v>
      </c>
      <c r="F13" s="29">
        <v>216.5</v>
      </c>
      <c r="G13" s="29">
        <v>301.4</v>
      </c>
      <c r="H13" s="28">
        <f t="shared" si="0"/>
        <v>517.9</v>
      </c>
    </row>
    <row r="14" spans="1:8" ht="15">
      <c r="A14" s="4" t="s">
        <v>24</v>
      </c>
      <c r="B14" s="28">
        <v>1102.1</v>
      </c>
      <c r="C14" s="29">
        <v>1110.7</v>
      </c>
      <c r="D14" s="28" t="s">
        <v>19</v>
      </c>
      <c r="E14" s="29">
        <v>406.5</v>
      </c>
      <c r="F14" s="29">
        <v>52.4</v>
      </c>
      <c r="G14" s="30">
        <v>356.2</v>
      </c>
      <c r="H14" s="28">
        <f t="shared" si="0"/>
        <v>408.59999999999997</v>
      </c>
    </row>
    <row r="15" spans="1:8" ht="15">
      <c r="A15" s="33" t="s">
        <v>25</v>
      </c>
      <c r="B15" s="28">
        <v>837.8</v>
      </c>
      <c r="C15" s="29">
        <v>843.6</v>
      </c>
      <c r="D15" s="28" t="s">
        <v>19</v>
      </c>
      <c r="E15" s="29">
        <v>912.9</v>
      </c>
      <c r="F15" s="29">
        <v>102.5</v>
      </c>
      <c r="G15" s="30">
        <v>184.3</v>
      </c>
      <c r="H15" s="28">
        <v>189.4</v>
      </c>
    </row>
    <row r="16" spans="1:8" ht="15">
      <c r="A16" s="33" t="s">
        <v>26</v>
      </c>
      <c r="B16" s="28">
        <v>658.1</v>
      </c>
      <c r="C16" s="29">
        <v>657.8</v>
      </c>
      <c r="D16" s="28" t="s">
        <v>19</v>
      </c>
      <c r="E16" s="29">
        <v>615.7</v>
      </c>
      <c r="F16" s="29">
        <v>78.4</v>
      </c>
      <c r="G16" s="30">
        <v>178.4</v>
      </c>
      <c r="H16" s="28">
        <f t="shared" si="0"/>
        <v>256.8</v>
      </c>
    </row>
    <row r="17" spans="1:8" ht="15">
      <c r="A17" s="33" t="s">
        <v>27</v>
      </c>
      <c r="B17" s="28">
        <v>623</v>
      </c>
      <c r="C17" s="29">
        <v>575.4</v>
      </c>
      <c r="D17" s="28" t="s">
        <v>19</v>
      </c>
      <c r="E17" s="29">
        <v>782.7</v>
      </c>
      <c r="F17" s="29">
        <v>42.7</v>
      </c>
      <c r="G17" s="29">
        <v>89</v>
      </c>
      <c r="H17" s="28">
        <f t="shared" si="0"/>
        <v>131.7</v>
      </c>
    </row>
    <row r="18" spans="1:8" ht="15">
      <c r="A18" s="33" t="s">
        <v>28</v>
      </c>
      <c r="B18" s="28">
        <v>525.5</v>
      </c>
      <c r="C18" s="29">
        <v>566.8</v>
      </c>
      <c r="D18" s="28" t="s">
        <v>19</v>
      </c>
      <c r="E18" s="29">
        <v>922.9</v>
      </c>
      <c r="F18" s="29">
        <v>0</v>
      </c>
      <c r="G18" s="29">
        <v>30.5</v>
      </c>
      <c r="H18" s="28">
        <f t="shared" si="0"/>
        <v>30.5</v>
      </c>
    </row>
    <row r="19" spans="1:8" ht="15">
      <c r="A19" s="33" t="s">
        <v>29</v>
      </c>
      <c r="B19" s="28">
        <v>539</v>
      </c>
      <c r="C19" s="29">
        <v>528.6</v>
      </c>
      <c r="D19" s="28" t="s">
        <v>19</v>
      </c>
      <c r="E19" s="29">
        <v>781.4</v>
      </c>
      <c r="F19" s="29">
        <v>1.2</v>
      </c>
      <c r="G19" s="29">
        <v>143.1</v>
      </c>
      <c r="H19" s="28">
        <f t="shared" si="0"/>
        <v>144.29999999999998</v>
      </c>
    </row>
    <row r="20" spans="1:8" ht="15">
      <c r="A20" s="31" t="s">
        <v>30</v>
      </c>
      <c r="B20" s="28">
        <v>545.4</v>
      </c>
      <c r="C20" s="29">
        <v>606.1</v>
      </c>
      <c r="D20" s="28" t="s">
        <v>19</v>
      </c>
      <c r="E20" s="29">
        <v>1307.6</v>
      </c>
      <c r="F20" s="29">
        <v>68</v>
      </c>
      <c r="G20" s="29">
        <v>28.3</v>
      </c>
      <c r="H20" s="28">
        <f t="shared" si="0"/>
        <v>96.3</v>
      </c>
    </row>
    <row r="21" spans="1:8" ht="15">
      <c r="A21" s="4" t="s">
        <v>31</v>
      </c>
      <c r="B21" s="28">
        <v>23181.9</v>
      </c>
      <c r="C21" s="29">
        <v>21686.3</v>
      </c>
      <c r="D21" s="28" t="s">
        <v>19</v>
      </c>
      <c r="E21" s="29">
        <v>33438.5</v>
      </c>
      <c r="F21" s="29">
        <v>2331.6</v>
      </c>
      <c r="G21" s="29">
        <v>4802.1</v>
      </c>
      <c r="H21" s="28">
        <f t="shared" si="0"/>
        <v>7133.700000000001</v>
      </c>
    </row>
    <row r="22" spans="1:8" ht="15">
      <c r="A22" s="34" t="s">
        <v>32</v>
      </c>
      <c r="B22" s="28"/>
      <c r="D22" s="28"/>
      <c r="G22" s="29"/>
      <c r="H22" s="28"/>
    </row>
    <row r="23" spans="1:8" ht="15">
      <c r="A23" s="4" t="s">
        <v>33</v>
      </c>
      <c r="B23" s="28">
        <v>23976.9</v>
      </c>
      <c r="C23" s="28">
        <f>+C21+107.8</f>
        <v>21794.1</v>
      </c>
      <c r="D23" s="28" t="s">
        <v>19</v>
      </c>
      <c r="E23" s="28">
        <f>+E21+100.3</f>
        <v>33538.8</v>
      </c>
      <c r="F23" s="28">
        <f>+F21+4.8</f>
        <v>2336.4</v>
      </c>
      <c r="G23" s="28">
        <f>+G21+17.6</f>
        <v>4819.700000000001</v>
      </c>
      <c r="H23" s="28">
        <f>+G23+F23</f>
        <v>7156.1</v>
      </c>
    </row>
    <row r="24" spans="1:8" ht="15">
      <c r="A24" s="34" t="s">
        <v>34</v>
      </c>
      <c r="B24" s="29"/>
      <c r="C24" s="29"/>
      <c r="D24" s="29"/>
      <c r="E24" s="29"/>
      <c r="G24" s="29"/>
      <c r="H24" s="35"/>
    </row>
    <row r="25" spans="1:8" ht="15">
      <c r="A25" s="36" t="s">
        <v>35</v>
      </c>
      <c r="B25" s="37"/>
      <c r="C25" s="37"/>
      <c r="D25" s="37"/>
      <c r="E25" s="37">
        <v>35244</v>
      </c>
      <c r="F25" s="37"/>
      <c r="G25" s="37"/>
      <c r="H25" s="37">
        <v>31.3</v>
      </c>
    </row>
    <row r="26" spans="1:9" ht="15">
      <c r="A26" s="38" t="s">
        <v>36</v>
      </c>
      <c r="B26" s="30"/>
      <c r="C26" s="30"/>
      <c r="D26" s="30"/>
      <c r="E26" s="30"/>
      <c r="F26" s="30"/>
      <c r="G26" s="30"/>
      <c r="H26" s="30"/>
      <c r="I26" s="39"/>
    </row>
    <row r="27" ht="15">
      <c r="A27" s="40" t="s">
        <v>37</v>
      </c>
    </row>
    <row r="28" spans="1:3" ht="15">
      <c r="A28" s="40" t="s">
        <v>38</v>
      </c>
      <c r="B28" s="41"/>
      <c r="C28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tons), 7/10/12 </dc:title>
  <dc:subject>Wheat agricultural economics</dc:subject>
  <dc:creator>USDA Economic Research Service</dc:creator>
  <cp:keywords>Wheat, trade, prices, agriculture, economics</cp:keywords>
  <dc:description/>
  <cp:lastModifiedBy>kmizer</cp:lastModifiedBy>
  <dcterms:created xsi:type="dcterms:W3CDTF">2012-07-12T10:55:23Z</dcterms:created>
  <dcterms:modified xsi:type="dcterms:W3CDTF">2012-07-12T11:04:57Z</dcterms:modified>
  <cp:category/>
  <cp:version/>
  <cp:contentType/>
  <cp:contentStatus/>
</cp:coreProperties>
</file>