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Table 1" sheetId="1" r:id="rId1"/>
  </sheets>
  <definedNames>
    <definedName name="_xlnm.Print_Area" localSheetId="0">'Table 1'!$A$1:$G$84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<sst xmlns="http://schemas.openxmlformats.org/spreadsheetml/2006/main" count="248" uniqueCount="161">
  <si>
    <t>PIASA</t>
  </si>
  <si>
    <t>SAENZ</t>
  </si>
  <si>
    <t>SANTOS</t>
  </si>
  <si>
    <t>FEESA</t>
  </si>
  <si>
    <t>JIMENEZ SAINZ</t>
  </si>
  <si>
    <t>GARCIA GONZALEZ</t>
  </si>
  <si>
    <t>BETA SAN MIGUEL</t>
  </si>
  <si>
    <t>MOTZORONGO</t>
  </si>
  <si>
    <t>LA MARGARITA</t>
  </si>
  <si>
    <t>ZUCARMEX</t>
  </si>
  <si>
    <t>MENCHACA</t>
  </si>
  <si>
    <t>GPO. AZUC. MEX.</t>
  </si>
  <si>
    <t>PORRES</t>
  </si>
  <si>
    <t>GRUPO AZUCARERO DEL TROPICO</t>
  </si>
  <si>
    <t>AGA</t>
  </si>
  <si>
    <t>PERNO</t>
  </si>
  <si>
    <t>FANJUL</t>
  </si>
  <si>
    <t>GOBIERNO DEL ESTADO DE VERACRUZ</t>
  </si>
  <si>
    <t>Area</t>
  </si>
  <si>
    <t>Sugar</t>
  </si>
  <si>
    <t>2010/11</t>
  </si>
  <si>
    <t>State</t>
  </si>
  <si>
    <t>Owner</t>
  </si>
  <si>
    <t>Chietla</t>
  </si>
  <si>
    <t>Puebla</t>
  </si>
  <si>
    <t>Cuautla</t>
  </si>
  <si>
    <t>Morelos</t>
  </si>
  <si>
    <t>Zacatepec de Hidalgo</t>
  </si>
  <si>
    <t>Coxcatlán</t>
  </si>
  <si>
    <t>Region/Factories</t>
  </si>
  <si>
    <t>Paso del Macho</t>
  </si>
  <si>
    <t>Veracruz</t>
  </si>
  <si>
    <t>Hueyapan de Ocampo</t>
  </si>
  <si>
    <t>La Antigua</t>
  </si>
  <si>
    <t>Atoyac</t>
  </si>
  <si>
    <t>Cuichapa</t>
  </si>
  <si>
    <t>Acatlan de Pérez Figueroa</t>
  </si>
  <si>
    <t>Oaxaca</t>
  </si>
  <si>
    <t>Carlos A. Carrillo</t>
  </si>
  <si>
    <t>Lerdo de Tejada</t>
  </si>
  <si>
    <t>Cosamalopan</t>
  </si>
  <si>
    <t>Cordoba</t>
  </si>
  <si>
    <t>H. Cárdenas</t>
  </si>
  <si>
    <t>Tabasco</t>
  </si>
  <si>
    <t>Tezonapa</t>
  </si>
  <si>
    <t>Veracuz</t>
  </si>
  <si>
    <t>Ixtaczoquitlán</t>
  </si>
  <si>
    <t>Cosolapa</t>
  </si>
  <si>
    <t>Tuxtepec</t>
  </si>
  <si>
    <t>Tres Valles</t>
  </si>
  <si>
    <t>Martínez de La Torre</t>
  </si>
  <si>
    <t>Ursulo Galván</t>
  </si>
  <si>
    <t>Coatepec</t>
  </si>
  <si>
    <t>Jilotepec</t>
  </si>
  <si>
    <t>Cuitlahuac</t>
  </si>
  <si>
    <t>Tamasopo</t>
  </si>
  <si>
    <t>San Luis Potosí</t>
  </si>
  <si>
    <t>Cd. Valles</t>
  </si>
  <si>
    <t>Pánuco</t>
  </si>
  <si>
    <t>El Naranjo</t>
  </si>
  <si>
    <t>Xicotencatl</t>
  </si>
  <si>
    <t>Tamaulipas</t>
  </si>
  <si>
    <t>Cd. Mante</t>
  </si>
  <si>
    <t>El Higo</t>
  </si>
  <si>
    <t>Ahome</t>
  </si>
  <si>
    <t>Sinaloa</t>
  </si>
  <si>
    <t>Culiacan</t>
  </si>
  <si>
    <t>Navolato</t>
  </si>
  <si>
    <t>Acatlan de Juárez</t>
  </si>
  <si>
    <t>Jalisco</t>
  </si>
  <si>
    <t>Casimiro Castillo</t>
  </si>
  <si>
    <t>Tacámbaro</t>
  </si>
  <si>
    <t>Michoacan</t>
  </si>
  <si>
    <t>Tepic</t>
  </si>
  <si>
    <t>Nayarit</t>
  </si>
  <si>
    <t>Cd. Cuauthemoc</t>
  </si>
  <si>
    <t>Colima</t>
  </si>
  <si>
    <t>Ameca</t>
  </si>
  <si>
    <t>Tala</t>
  </si>
  <si>
    <t>Taretan</t>
  </si>
  <si>
    <t>Los Reyes</t>
  </si>
  <si>
    <t>Tamazula</t>
  </si>
  <si>
    <t>Autlán de Navarro</t>
  </si>
  <si>
    <t>Champotón</t>
  </si>
  <si>
    <t>Campeche</t>
  </si>
  <si>
    <t>Othon P. Blanco</t>
  </si>
  <si>
    <t>Quintana Roo</t>
  </si>
  <si>
    <t>Tenosique</t>
  </si>
  <si>
    <t>Huixtla</t>
  </si>
  <si>
    <t>Chiapas</t>
  </si>
  <si>
    <t>Venustiano Carranza</t>
  </si>
  <si>
    <t>Municipality</t>
  </si>
  <si>
    <t>Sugarcane</t>
  </si>
  <si>
    <t xml:space="preserve"> ATENCINGO</t>
  </si>
  <si>
    <t xml:space="preserve"> CALIPAM</t>
  </si>
  <si>
    <t xml:space="preserve"> CASASANO (LA ABEJA)</t>
  </si>
  <si>
    <t xml:space="preserve"> EMILIANO ZAPATA</t>
  </si>
  <si>
    <t xml:space="preserve"> ADOLFO LÓPEZ MATEOS</t>
  </si>
  <si>
    <t xml:space="preserve"> CENTRAL MOTZORONGO</t>
  </si>
  <si>
    <t xml:space="preserve"> CENTRAL PROGRESO</t>
  </si>
  <si>
    <t xml:space="preserve"> CONSTANCIA</t>
  </si>
  <si>
    <t xml:space="preserve"> EL CARMEN</t>
  </si>
  <si>
    <t xml:space="preserve"> EL MODELO</t>
  </si>
  <si>
    <t xml:space="preserve"> EL POTRERO</t>
  </si>
  <si>
    <t xml:space="preserve"> EL REFUGIO</t>
  </si>
  <si>
    <t xml:space="preserve"> INDEPENDENCIA</t>
  </si>
  <si>
    <t xml:space="preserve"> LA CONCEPCIÓN</t>
  </si>
  <si>
    <t xml:space="preserve"> LA GLORIA</t>
  </si>
  <si>
    <t xml:space="preserve"> LA PROVIDENCIA</t>
  </si>
  <si>
    <t xml:space="preserve"> MAHUIXTLAN</t>
  </si>
  <si>
    <t xml:space="preserve"> NUEVO SAN FRANCISCO (NARANJAL)</t>
  </si>
  <si>
    <t xml:space="preserve"> PABLO MACHADO (LA MARGARITA)</t>
  </si>
  <si>
    <t xml:space="preserve"> SAN CRISTOBAL</t>
  </si>
  <si>
    <t xml:space="preserve"> SAN GABRIEL</t>
  </si>
  <si>
    <t xml:space="preserve"> SAN JOSÉ DE ABAJO</t>
  </si>
  <si>
    <t xml:space="preserve"> SAN MIGUELITO</t>
  </si>
  <si>
    <t xml:space="preserve"> SAN NICOLAS</t>
  </si>
  <si>
    <t xml:space="preserve"> SAN PEDRO</t>
  </si>
  <si>
    <t xml:space="preserve"> TRES VALLES</t>
  </si>
  <si>
    <t xml:space="preserve"> AARÓN SÁENZ GARZA</t>
  </si>
  <si>
    <t xml:space="preserve"> ALIANZA POPULAR</t>
  </si>
  <si>
    <t xml:space="preserve"> EL HIGO</t>
  </si>
  <si>
    <t xml:space="preserve"> EL MANTE</t>
  </si>
  <si>
    <t xml:space="preserve"> PLAN DE AYALA</t>
  </si>
  <si>
    <t xml:space="preserve"> PLAN DE SAN LUIS</t>
  </si>
  <si>
    <t xml:space="preserve"> SAN MIGUEL DEL NARANJO</t>
  </si>
  <si>
    <t xml:space="preserve"> ZAPOAPITA - PÁNUCO</t>
  </si>
  <si>
    <t xml:space="preserve"> ELDORADO</t>
  </si>
  <si>
    <t xml:space="preserve"> LA PRIMAVERA</t>
  </si>
  <si>
    <t xml:space="preserve"> LOS MOCHIS</t>
  </si>
  <si>
    <t xml:space="preserve"> BELLAVISTA</t>
  </si>
  <si>
    <t xml:space="preserve"> EL MOLINO</t>
  </si>
  <si>
    <t xml:space="preserve"> JOSE MA. MARTINEZ (TALA)</t>
  </si>
  <si>
    <t xml:space="preserve"> JOSÉ MARÍA MORELOS</t>
  </si>
  <si>
    <t xml:space="preserve"> LÁZARO CÁRDENAS</t>
  </si>
  <si>
    <t xml:space="preserve"> MELCHOR OCAMPO</t>
  </si>
  <si>
    <t xml:space="preserve"> PEDERNALES</t>
  </si>
  <si>
    <t xml:space="preserve"> PUGA</t>
  </si>
  <si>
    <t xml:space="preserve"> QUESERIA</t>
  </si>
  <si>
    <t xml:space="preserve"> SAN FRANCISCO AMECA</t>
  </si>
  <si>
    <t xml:space="preserve"> SANTA CLARA</t>
  </si>
  <si>
    <t xml:space="preserve"> TAMAZULA</t>
  </si>
  <si>
    <t xml:space="preserve"> AZSUREMEX - TENOSIQUE</t>
  </si>
  <si>
    <t xml:space="preserve"> CUATOTOLAPAM</t>
  </si>
  <si>
    <t xml:space="preserve"> HUIXTLA</t>
  </si>
  <si>
    <t xml:space="preserve"> LA JOYA</t>
  </si>
  <si>
    <t xml:space="preserve"> PRESIDENTE BENITO JUÁREZ</t>
  </si>
  <si>
    <t xml:space="preserve"> PUJILTIC (CIA. LA FE)</t>
  </si>
  <si>
    <t xml:space="preserve"> SAN RAFAEL DE PUCTÉ</t>
  </si>
  <si>
    <t xml:space="preserve"> SANTA ROSALIA</t>
  </si>
  <si>
    <t>MEXICO</t>
  </si>
  <si>
    <t>(Hectares)</t>
  </si>
  <si>
    <t>(Metric tons)</t>
  </si>
  <si>
    <t>Table 1 -- First 2012/13 production forecast made by Comite Nacional Para El Desarrollo Sustentable de la Cana de Azucar (CNDSCA)</t>
  </si>
  <si>
    <t>Central Region - 4 factories</t>
  </si>
  <si>
    <t>Gulf Region - 22 factories</t>
  </si>
  <si>
    <t>Northeast - 8 factories</t>
  </si>
  <si>
    <t>Northwest - 3 factories</t>
  </si>
  <si>
    <t>Pacific - 12 factories</t>
  </si>
  <si>
    <t>South - 8 factories</t>
  </si>
  <si>
    <t>Source: http://www.cndsca.gob.mx/documentosmenuvertical/Pronostico%20zafra%2012-13a.pdf.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</si>
</sst>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#,##0"/>
    <numFmt numFmtId="165" formatCode="###0;###0"/>
  </numFmts>
  <fonts count="37">
    <font>
      <sz val="10"/>
      <name val="Arial"/>
      <family val="0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top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60"/>
  <sheetViews>
    <sheetView showGridLines="0" tabSelected="1" zoomScalePageLayoutView="0" workbookViewId="0" topLeftCell="A1">
      <selection activeCell="J30" sqref="J30"/>
    </sheetView>
  </sheetViews>
  <sheetFormatPr defaultColWidth="9.140625" defaultRowHeight="12.75"/>
  <cols>
    <col min="1" max="1" width="36.8515625" style="0" customWidth="1"/>
    <col min="2" max="3" width="22.57421875" style="0" customWidth="1"/>
    <col min="4" max="4" width="36.57421875" style="0" customWidth="1"/>
    <col min="5" max="7" width="12.140625" style="0" customWidth="1"/>
    <col min="8" max="8" width="10.140625" style="0" bestFit="1" customWidth="1"/>
    <col min="13" max="13" width="9.28125" style="0" bestFit="1" customWidth="1"/>
    <col min="14" max="14" width="10.140625" style="0" bestFit="1" customWidth="1"/>
  </cols>
  <sheetData>
    <row r="1" s="8" customFormat="1" ht="12.75">
      <c r="A1" s="8" t="s">
        <v>153</v>
      </c>
    </row>
    <row r="4" spans="1:7" ht="12.75">
      <c r="A4" s="11" t="s">
        <v>29</v>
      </c>
      <c r="B4" s="17" t="s">
        <v>91</v>
      </c>
      <c r="C4" s="17" t="s">
        <v>21</v>
      </c>
      <c r="D4" s="11" t="s">
        <v>22</v>
      </c>
      <c r="E4" s="11" t="s">
        <v>18</v>
      </c>
      <c r="F4" s="11" t="s">
        <v>92</v>
      </c>
      <c r="G4" s="11" t="s">
        <v>19</v>
      </c>
    </row>
    <row r="5" spans="5:7" s="8" customFormat="1" ht="12.75">
      <c r="E5" s="12" t="s">
        <v>151</v>
      </c>
      <c r="F5" s="12" t="s">
        <v>152</v>
      </c>
      <c r="G5" s="12" t="s">
        <v>152</v>
      </c>
    </row>
    <row r="6" spans="5:7" s="3" customFormat="1" ht="12.75">
      <c r="E6" s="9"/>
      <c r="F6" s="9"/>
      <c r="G6" s="9"/>
    </row>
    <row r="7" ht="12.75">
      <c r="A7" t="s">
        <v>154</v>
      </c>
    </row>
    <row r="8" spans="1:7" ht="12.75">
      <c r="A8" t="s">
        <v>93</v>
      </c>
      <c r="B8" s="18" t="s">
        <v>23</v>
      </c>
      <c r="C8" s="18" t="s">
        <v>24</v>
      </c>
      <c r="D8" s="11" t="s">
        <v>3</v>
      </c>
      <c r="E8" s="13">
        <v>13380</v>
      </c>
      <c r="F8" s="13">
        <v>1445947</v>
      </c>
      <c r="G8" s="13">
        <v>186166</v>
      </c>
    </row>
    <row r="9" spans="1:7" ht="12.75">
      <c r="A9" t="s">
        <v>94</v>
      </c>
      <c r="B9" s="18" t="s">
        <v>28</v>
      </c>
      <c r="C9" s="18" t="s">
        <v>24</v>
      </c>
      <c r="D9" s="11" t="s">
        <v>5</v>
      </c>
      <c r="E9" s="13">
        <v>1974</v>
      </c>
      <c r="F9" s="13">
        <v>190853</v>
      </c>
      <c r="G9" s="13">
        <v>18540</v>
      </c>
    </row>
    <row r="10" spans="1:7" ht="12.75">
      <c r="A10" t="s">
        <v>95</v>
      </c>
      <c r="B10" s="18" t="s">
        <v>25</v>
      </c>
      <c r="C10" s="18" t="s">
        <v>26</v>
      </c>
      <c r="D10" s="11" t="s">
        <v>3</v>
      </c>
      <c r="E10" s="13">
        <v>3951</v>
      </c>
      <c r="F10" s="13">
        <v>408829</v>
      </c>
      <c r="G10" s="13">
        <v>50431</v>
      </c>
    </row>
    <row r="11" spans="1:7" ht="12.75">
      <c r="A11" t="s">
        <v>96</v>
      </c>
      <c r="B11" s="18" t="s">
        <v>27</v>
      </c>
      <c r="C11" s="18" t="s">
        <v>26</v>
      </c>
      <c r="D11" s="11" t="s">
        <v>3</v>
      </c>
      <c r="E11" s="13">
        <v>10673</v>
      </c>
      <c r="F11" s="13">
        <v>1109266</v>
      </c>
      <c r="G11" s="13">
        <v>137740</v>
      </c>
    </row>
    <row r="12" spans="5:7" ht="12.75">
      <c r="E12" s="13">
        <f>SUM(E8:E11)</f>
        <v>29978</v>
      </c>
      <c r="F12" s="13">
        <f>SUM(F8:F11)</f>
        <v>3154895</v>
      </c>
      <c r="G12" s="13">
        <f>SUM(G8:G11)</f>
        <v>392877</v>
      </c>
    </row>
    <row r="13" spans="5:7" ht="12.75">
      <c r="E13" s="4"/>
      <c r="F13" s="4"/>
      <c r="G13" s="4"/>
    </row>
    <row r="14" spans="1:7" ht="12.75">
      <c r="A14" t="s">
        <v>155</v>
      </c>
      <c r="E14" s="4"/>
      <c r="F14" s="4"/>
      <c r="G14" s="4"/>
    </row>
    <row r="15" spans="1:7" ht="12.75">
      <c r="A15" t="s">
        <v>97</v>
      </c>
      <c r="B15" s="18" t="s">
        <v>48</v>
      </c>
      <c r="C15" s="18" t="s">
        <v>37</v>
      </c>
      <c r="D15" s="11" t="s">
        <v>0</v>
      </c>
      <c r="E15" s="13">
        <v>23855</v>
      </c>
      <c r="F15" s="13">
        <v>1362919</v>
      </c>
      <c r="G15" s="13">
        <v>158125</v>
      </c>
    </row>
    <row r="16" spans="1:7" ht="12.75">
      <c r="A16" t="s">
        <v>98</v>
      </c>
      <c r="B16" s="18" t="s">
        <v>44</v>
      </c>
      <c r="C16" s="18" t="s">
        <v>31</v>
      </c>
      <c r="D16" s="11" t="s">
        <v>7</v>
      </c>
      <c r="E16" s="13">
        <v>17916</v>
      </c>
      <c r="F16" s="13">
        <v>1167803</v>
      </c>
      <c r="G16" s="13">
        <v>129294</v>
      </c>
    </row>
    <row r="17" spans="1:7" ht="12.75">
      <c r="A17" t="s">
        <v>99</v>
      </c>
      <c r="B17" s="18" t="s">
        <v>30</v>
      </c>
      <c r="C17" s="18" t="s">
        <v>31</v>
      </c>
      <c r="D17" s="11" t="s">
        <v>8</v>
      </c>
      <c r="E17" s="13">
        <v>10640</v>
      </c>
      <c r="F17" s="13">
        <v>594072</v>
      </c>
      <c r="G17" s="13">
        <v>72484</v>
      </c>
    </row>
    <row r="18" spans="1:7" ht="12.75">
      <c r="A18" t="s">
        <v>100</v>
      </c>
      <c r="B18" s="18" t="s">
        <v>44</v>
      </c>
      <c r="C18" s="18" t="s">
        <v>45</v>
      </c>
      <c r="D18" s="11" t="s">
        <v>6</v>
      </c>
      <c r="E18" s="13">
        <v>12514</v>
      </c>
      <c r="F18" s="13">
        <v>690442</v>
      </c>
      <c r="G18" s="13">
        <v>75466</v>
      </c>
    </row>
    <row r="19" spans="1:7" ht="12.75">
      <c r="A19" t="s">
        <v>101</v>
      </c>
      <c r="B19" s="18" t="s">
        <v>46</v>
      </c>
      <c r="C19" s="18" t="s">
        <v>31</v>
      </c>
      <c r="D19" s="11" t="s">
        <v>5</v>
      </c>
      <c r="E19" s="13">
        <v>8648</v>
      </c>
      <c r="F19" s="13">
        <v>585340</v>
      </c>
      <c r="G19" s="13">
        <v>59469</v>
      </c>
    </row>
    <row r="20" spans="1:7" ht="12.75">
      <c r="A20" t="s">
        <v>102</v>
      </c>
      <c r="B20" s="18" t="s">
        <v>33</v>
      </c>
      <c r="C20" s="18" t="s">
        <v>31</v>
      </c>
      <c r="D20" s="11" t="s">
        <v>3</v>
      </c>
      <c r="E20" s="13">
        <v>10609</v>
      </c>
      <c r="F20" s="13">
        <v>1004314</v>
      </c>
      <c r="G20" s="13">
        <v>113616</v>
      </c>
    </row>
    <row r="21" spans="1:7" ht="12.75">
      <c r="A21" t="s">
        <v>103</v>
      </c>
      <c r="B21" s="18" t="s">
        <v>34</v>
      </c>
      <c r="C21" s="18" t="s">
        <v>31</v>
      </c>
      <c r="D21" s="11" t="s">
        <v>3</v>
      </c>
      <c r="E21" s="13">
        <v>20407</v>
      </c>
      <c r="F21" s="13">
        <v>1420145</v>
      </c>
      <c r="G21" s="13">
        <v>172695</v>
      </c>
    </row>
    <row r="22" spans="1:7" ht="12.75">
      <c r="A22" t="s">
        <v>104</v>
      </c>
      <c r="B22" s="18" t="s">
        <v>47</v>
      </c>
      <c r="C22" s="18" t="s">
        <v>37</v>
      </c>
      <c r="D22" s="11" t="s">
        <v>7</v>
      </c>
      <c r="E22" s="13">
        <v>6357</v>
      </c>
      <c r="F22" s="13">
        <v>364647</v>
      </c>
      <c r="G22" s="13">
        <v>39921</v>
      </c>
    </row>
    <row r="23" spans="1:7" ht="12.75">
      <c r="A23" s="1" t="s">
        <v>105</v>
      </c>
      <c r="B23" s="18" t="s">
        <v>50</v>
      </c>
      <c r="C23" s="18" t="s">
        <v>31</v>
      </c>
      <c r="D23" s="19" t="s">
        <v>17</v>
      </c>
      <c r="E23" s="11">
        <v>1564</v>
      </c>
      <c r="F23" s="11">
        <v>101652</v>
      </c>
      <c r="G23" s="11">
        <v>8180</v>
      </c>
    </row>
    <row r="24" spans="1:7" ht="12.75">
      <c r="A24" s="1" t="s">
        <v>106</v>
      </c>
      <c r="B24" s="18" t="s">
        <v>53</v>
      </c>
      <c r="C24" s="18" t="s">
        <v>31</v>
      </c>
      <c r="D24" s="19" t="s">
        <v>17</v>
      </c>
      <c r="E24" s="11">
        <v>835</v>
      </c>
      <c r="F24" s="11">
        <v>79195</v>
      </c>
      <c r="G24" s="11">
        <v>7310</v>
      </c>
    </row>
    <row r="25" spans="1:7" ht="12.75">
      <c r="A25" t="s">
        <v>107</v>
      </c>
      <c r="B25" s="18" t="s">
        <v>51</v>
      </c>
      <c r="C25" s="18" t="s">
        <v>31</v>
      </c>
      <c r="D25" s="11" t="s">
        <v>13</v>
      </c>
      <c r="E25" s="13">
        <v>20497</v>
      </c>
      <c r="F25" s="13">
        <v>1418970</v>
      </c>
      <c r="G25" s="13">
        <v>172576</v>
      </c>
    </row>
    <row r="26" spans="1:7" ht="12.75">
      <c r="A26" t="s">
        <v>108</v>
      </c>
      <c r="B26" s="18" t="s">
        <v>35</v>
      </c>
      <c r="C26" s="18" t="s">
        <v>31</v>
      </c>
      <c r="D26" s="11" t="s">
        <v>3</v>
      </c>
      <c r="E26" s="13">
        <v>11802</v>
      </c>
      <c r="F26" s="13">
        <v>739571</v>
      </c>
      <c r="G26" s="13">
        <v>83264</v>
      </c>
    </row>
    <row r="27" spans="1:7" ht="12.75">
      <c r="A27" t="s">
        <v>109</v>
      </c>
      <c r="B27" s="18" t="s">
        <v>52</v>
      </c>
      <c r="C27" s="18" t="s">
        <v>31</v>
      </c>
      <c r="D27" s="11" t="s">
        <v>9</v>
      </c>
      <c r="E27" s="13">
        <v>5053</v>
      </c>
      <c r="F27" s="13">
        <v>394957</v>
      </c>
      <c r="G27" s="13">
        <v>44928</v>
      </c>
    </row>
    <row r="28" spans="1:7" ht="12.75">
      <c r="A28" t="s">
        <v>110</v>
      </c>
      <c r="B28" s="18" t="s">
        <v>39</v>
      </c>
      <c r="C28" s="18" t="s">
        <v>31</v>
      </c>
      <c r="D28" s="11" t="s">
        <v>5</v>
      </c>
      <c r="E28" s="13">
        <v>8847</v>
      </c>
      <c r="F28" s="13">
        <v>482912</v>
      </c>
      <c r="G28" s="13">
        <v>44102</v>
      </c>
    </row>
    <row r="29" spans="1:7" ht="12.75">
      <c r="A29" t="s">
        <v>111</v>
      </c>
      <c r="B29" s="18" t="s">
        <v>36</v>
      </c>
      <c r="C29" s="18" t="s">
        <v>37</v>
      </c>
      <c r="D29" s="11" t="s">
        <v>8</v>
      </c>
      <c r="E29" s="13">
        <v>13733</v>
      </c>
      <c r="F29" s="13">
        <v>763633</v>
      </c>
      <c r="G29" s="13">
        <v>91756</v>
      </c>
    </row>
    <row r="30" spans="1:7" ht="12.75">
      <c r="A30" t="s">
        <v>112</v>
      </c>
      <c r="B30" s="18" t="s">
        <v>38</v>
      </c>
      <c r="C30" s="18" t="s">
        <v>31</v>
      </c>
      <c r="D30" s="11" t="s">
        <v>3</v>
      </c>
      <c r="E30" s="14">
        <v>40099</v>
      </c>
      <c r="F30" s="14">
        <v>2325695</v>
      </c>
      <c r="G30" s="14">
        <v>239370</v>
      </c>
    </row>
    <row r="31" spans="1:7" ht="12.75">
      <c r="A31" s="1" t="s">
        <v>113</v>
      </c>
      <c r="B31" s="18" t="s">
        <v>40</v>
      </c>
      <c r="C31" s="18" t="s">
        <v>31</v>
      </c>
      <c r="D31" s="19" t="s">
        <v>17</v>
      </c>
      <c r="E31" s="11">
        <v>4409</v>
      </c>
      <c r="F31" s="11">
        <v>273267</v>
      </c>
      <c r="G31" s="11">
        <v>27795</v>
      </c>
    </row>
    <row r="32" spans="1:7" ht="12.75">
      <c r="A32" t="s">
        <v>114</v>
      </c>
      <c r="B32" s="18" t="s">
        <v>54</v>
      </c>
      <c r="C32" s="18" t="s">
        <v>31</v>
      </c>
      <c r="D32" s="11" t="s">
        <v>15</v>
      </c>
      <c r="E32" s="13">
        <v>7998</v>
      </c>
      <c r="F32" s="13">
        <v>516031</v>
      </c>
      <c r="G32" s="13">
        <v>56676</v>
      </c>
    </row>
    <row r="33" spans="1:7" ht="12.75">
      <c r="A33" t="s">
        <v>115</v>
      </c>
      <c r="B33" s="18" t="s">
        <v>41</v>
      </c>
      <c r="C33" s="18" t="s">
        <v>31</v>
      </c>
      <c r="D33" s="11" t="s">
        <v>3</v>
      </c>
      <c r="E33" s="13">
        <v>5844</v>
      </c>
      <c r="F33" s="13">
        <v>486502</v>
      </c>
      <c r="G33" s="13">
        <v>52892</v>
      </c>
    </row>
    <row r="34" spans="1:7" ht="12.75">
      <c r="A34" t="s">
        <v>116</v>
      </c>
      <c r="B34" s="18" t="s">
        <v>35</v>
      </c>
      <c r="C34" s="18" t="s">
        <v>31</v>
      </c>
      <c r="D34" s="11" t="s">
        <v>16</v>
      </c>
      <c r="E34" s="13">
        <v>9838</v>
      </c>
      <c r="F34" s="13">
        <v>569712</v>
      </c>
      <c r="G34" s="13">
        <v>62247</v>
      </c>
    </row>
    <row r="35" spans="1:7" ht="12.75">
      <c r="A35" t="s">
        <v>117</v>
      </c>
      <c r="B35" s="18" t="s">
        <v>39</v>
      </c>
      <c r="C35" s="18" t="s">
        <v>31</v>
      </c>
      <c r="D35" s="11" t="s">
        <v>12</v>
      </c>
      <c r="E35" s="13">
        <v>12545</v>
      </c>
      <c r="F35" s="13">
        <v>860342</v>
      </c>
      <c r="G35" s="13">
        <v>84916</v>
      </c>
    </row>
    <row r="36" spans="1:7" ht="12.75">
      <c r="A36" t="s">
        <v>118</v>
      </c>
      <c r="B36" s="18" t="s">
        <v>49</v>
      </c>
      <c r="C36" s="18" t="s">
        <v>31</v>
      </c>
      <c r="D36" s="11" t="s">
        <v>0</v>
      </c>
      <c r="E36" s="13">
        <v>31687</v>
      </c>
      <c r="F36" s="13">
        <v>1737092</v>
      </c>
      <c r="G36" s="13">
        <v>203307</v>
      </c>
    </row>
    <row r="37" spans="5:7" ht="12.75">
      <c r="E37" s="13">
        <f>SUM(E15:E36)</f>
        <v>285697</v>
      </c>
      <c r="F37" s="13">
        <f>SUM(F15:F36)</f>
        <v>17939213</v>
      </c>
      <c r="G37" s="13">
        <f>SUM(G15:G36)</f>
        <v>2000389</v>
      </c>
    </row>
    <row r="38" spans="5:7" ht="12.75">
      <c r="E38" s="4"/>
      <c r="F38" s="4"/>
      <c r="G38" s="4"/>
    </row>
    <row r="39" spans="1:7" ht="12.75">
      <c r="A39" t="s">
        <v>156</v>
      </c>
      <c r="E39" s="4"/>
      <c r="F39" s="4"/>
      <c r="G39" s="4"/>
    </row>
    <row r="40" spans="1:7" ht="12.75">
      <c r="A40" t="s">
        <v>119</v>
      </c>
      <c r="B40" s="18" t="s">
        <v>60</v>
      </c>
      <c r="C40" s="18" t="s">
        <v>61</v>
      </c>
      <c r="D40" s="11" t="s">
        <v>1</v>
      </c>
      <c r="E40" s="13">
        <v>15227</v>
      </c>
      <c r="F40" s="13">
        <v>1070673</v>
      </c>
      <c r="G40" s="13">
        <v>118027</v>
      </c>
    </row>
    <row r="41" spans="1:7" ht="12.75">
      <c r="A41" t="s">
        <v>120</v>
      </c>
      <c r="B41" s="18" t="s">
        <v>55</v>
      </c>
      <c r="C41" s="18" t="s">
        <v>56</v>
      </c>
      <c r="D41" s="11" t="s">
        <v>2</v>
      </c>
      <c r="E41" s="13">
        <v>16960</v>
      </c>
      <c r="F41" s="13">
        <v>909986</v>
      </c>
      <c r="G41" s="13">
        <v>106239</v>
      </c>
    </row>
    <row r="42" spans="1:7" ht="12.75">
      <c r="A42" t="s">
        <v>121</v>
      </c>
      <c r="B42" s="18" t="s">
        <v>63</v>
      </c>
      <c r="C42" s="18" t="s">
        <v>31</v>
      </c>
      <c r="D42" s="11" t="s">
        <v>9</v>
      </c>
      <c r="E42" s="13">
        <v>14820</v>
      </c>
      <c r="F42" s="13">
        <v>1066250</v>
      </c>
      <c r="G42" s="13">
        <v>117148</v>
      </c>
    </row>
    <row r="43" spans="1:7" ht="12.75">
      <c r="A43" t="s">
        <v>122</v>
      </c>
      <c r="B43" s="18" t="s">
        <v>62</v>
      </c>
      <c r="C43" s="18" t="s">
        <v>61</v>
      </c>
      <c r="D43" s="11" t="s">
        <v>1</v>
      </c>
      <c r="E43" s="13">
        <v>14130</v>
      </c>
      <c r="F43" s="13">
        <v>920993</v>
      </c>
      <c r="G43" s="13">
        <v>94862</v>
      </c>
    </row>
    <row r="44" spans="1:7" ht="12.75">
      <c r="A44" t="s">
        <v>123</v>
      </c>
      <c r="B44" s="18" t="s">
        <v>57</v>
      </c>
      <c r="C44" s="18" t="s">
        <v>56</v>
      </c>
      <c r="D44" s="11" t="s">
        <v>2</v>
      </c>
      <c r="E44" s="13">
        <v>16557</v>
      </c>
      <c r="F44" s="13">
        <v>861331</v>
      </c>
      <c r="G44" s="13">
        <v>94610</v>
      </c>
    </row>
    <row r="45" spans="1:7" ht="12.75">
      <c r="A45" t="s">
        <v>124</v>
      </c>
      <c r="B45" s="18" t="s">
        <v>57</v>
      </c>
      <c r="C45" s="18" t="s">
        <v>56</v>
      </c>
      <c r="D45" s="11" t="s">
        <v>3</v>
      </c>
      <c r="E45" s="13">
        <v>16600</v>
      </c>
      <c r="F45" s="13">
        <v>918126</v>
      </c>
      <c r="G45" s="13">
        <v>108167</v>
      </c>
    </row>
    <row r="46" spans="1:7" ht="12.75">
      <c r="A46" t="s">
        <v>125</v>
      </c>
      <c r="B46" s="18" t="s">
        <v>59</v>
      </c>
      <c r="C46" s="18" t="s">
        <v>56</v>
      </c>
      <c r="D46" s="11" t="s">
        <v>6</v>
      </c>
      <c r="E46" s="13">
        <v>20502</v>
      </c>
      <c r="F46" s="13">
        <v>1137835</v>
      </c>
      <c r="G46" s="13">
        <v>136913</v>
      </c>
    </row>
    <row r="47" spans="1:7" ht="12.75">
      <c r="A47" t="s">
        <v>126</v>
      </c>
      <c r="B47" s="18" t="s">
        <v>58</v>
      </c>
      <c r="C47" s="18" t="s">
        <v>31</v>
      </c>
      <c r="D47" s="11" t="s">
        <v>8</v>
      </c>
      <c r="E47" s="13">
        <v>14633</v>
      </c>
      <c r="F47" s="13">
        <v>1092592</v>
      </c>
      <c r="G47" s="13">
        <v>126349</v>
      </c>
    </row>
    <row r="48" spans="5:7" ht="12.75">
      <c r="E48" s="13">
        <f>SUM(E40:E47)</f>
        <v>129429</v>
      </c>
      <c r="F48" s="13">
        <f>SUM(F40:F47)</f>
        <v>7977786</v>
      </c>
      <c r="G48" s="13">
        <f>SUM(G40:G47)</f>
        <v>902315</v>
      </c>
    </row>
    <row r="49" spans="5:7" ht="12.75">
      <c r="E49" s="4"/>
      <c r="F49" s="4"/>
      <c r="G49" s="4"/>
    </row>
    <row r="50" spans="1:7" ht="12.75">
      <c r="A50" t="s">
        <v>157</v>
      </c>
      <c r="E50" s="4"/>
      <c r="F50" s="4"/>
      <c r="G50" s="4"/>
    </row>
    <row r="51" spans="1:7" ht="12.75">
      <c r="A51" t="s">
        <v>127</v>
      </c>
      <c r="B51" s="18" t="s">
        <v>66</v>
      </c>
      <c r="C51" s="18" t="s">
        <v>65</v>
      </c>
      <c r="D51" s="11" t="s">
        <v>11</v>
      </c>
      <c r="E51" s="13">
        <v>5159</v>
      </c>
      <c r="F51" s="13">
        <v>526309</v>
      </c>
      <c r="G51" s="13">
        <v>51094</v>
      </c>
    </row>
    <row r="52" spans="1:7" ht="12.75">
      <c r="A52" t="s">
        <v>128</v>
      </c>
      <c r="B52" s="18" t="s">
        <v>67</v>
      </c>
      <c r="C52" s="18" t="s">
        <v>65</v>
      </c>
      <c r="D52" s="11" t="s">
        <v>9</v>
      </c>
      <c r="E52" s="13">
        <v>4528</v>
      </c>
      <c r="F52" s="13">
        <v>411984</v>
      </c>
      <c r="G52" s="13">
        <v>37649</v>
      </c>
    </row>
    <row r="53" spans="1:7" ht="12.75">
      <c r="A53" t="s">
        <v>129</v>
      </c>
      <c r="B53" s="18" t="s">
        <v>64</v>
      </c>
      <c r="C53" s="18" t="s">
        <v>65</v>
      </c>
      <c r="D53" s="11" t="s">
        <v>14</v>
      </c>
      <c r="E53" s="13">
        <v>11951</v>
      </c>
      <c r="F53" s="13">
        <v>805069</v>
      </c>
      <c r="G53" s="13">
        <v>73122</v>
      </c>
    </row>
    <row r="54" spans="2:7" ht="12.75">
      <c r="B54" s="11"/>
      <c r="C54" s="11"/>
      <c r="D54" s="11"/>
      <c r="E54" s="13">
        <f>SUM(E51:E53)</f>
        <v>21638</v>
      </c>
      <c r="F54" s="13">
        <f>SUM(F51:F53)</f>
        <v>1743362</v>
      </c>
      <c r="G54" s="13">
        <f>SUM(G51:G53)</f>
        <v>161865</v>
      </c>
    </row>
    <row r="55" spans="2:7" ht="12.75">
      <c r="B55" s="11"/>
      <c r="C55" s="11"/>
      <c r="D55" s="11"/>
      <c r="E55" s="13"/>
      <c r="F55" s="13"/>
      <c r="G55" s="13"/>
    </row>
    <row r="56" spans="1:7" ht="12.75">
      <c r="A56" t="s">
        <v>158</v>
      </c>
      <c r="B56" s="11"/>
      <c r="C56" s="11"/>
      <c r="D56" s="11"/>
      <c r="E56" s="13"/>
      <c r="F56" s="13"/>
      <c r="G56" s="13"/>
    </row>
    <row r="57" spans="1:7" ht="12.75">
      <c r="A57" t="s">
        <v>130</v>
      </c>
      <c r="B57" s="18" t="s">
        <v>68</v>
      </c>
      <c r="C57" s="18" t="s">
        <v>69</v>
      </c>
      <c r="D57" s="11" t="s">
        <v>2</v>
      </c>
      <c r="E57" s="13">
        <v>5266</v>
      </c>
      <c r="F57" s="13">
        <v>399626</v>
      </c>
      <c r="G57" s="13">
        <v>45656</v>
      </c>
    </row>
    <row r="58" spans="1:7" ht="12.75">
      <c r="A58" t="s">
        <v>131</v>
      </c>
      <c r="B58" s="18" t="s">
        <v>73</v>
      </c>
      <c r="C58" s="18" t="s">
        <v>74</v>
      </c>
      <c r="D58" s="11" t="s">
        <v>10</v>
      </c>
      <c r="E58" s="13">
        <v>9284</v>
      </c>
      <c r="F58" s="13">
        <v>651332</v>
      </c>
      <c r="G58" s="13">
        <v>82799</v>
      </c>
    </row>
    <row r="59" spans="1:7" ht="12.75">
      <c r="A59" t="s">
        <v>132</v>
      </c>
      <c r="B59" s="18" t="s">
        <v>78</v>
      </c>
      <c r="C59" s="18" t="s">
        <v>69</v>
      </c>
      <c r="D59" s="11" t="s">
        <v>11</v>
      </c>
      <c r="E59" s="13">
        <v>20453</v>
      </c>
      <c r="F59" s="13">
        <v>1666798</v>
      </c>
      <c r="G59" s="13">
        <v>191781</v>
      </c>
    </row>
    <row r="60" spans="1:7" ht="12.75">
      <c r="A60" t="s">
        <v>133</v>
      </c>
      <c r="B60" s="18" t="s">
        <v>70</v>
      </c>
      <c r="C60" s="18" t="s">
        <v>69</v>
      </c>
      <c r="D60" s="11" t="s">
        <v>3</v>
      </c>
      <c r="E60" s="13">
        <v>7781</v>
      </c>
      <c r="F60" s="13">
        <v>525955</v>
      </c>
      <c r="G60" s="13">
        <v>58362</v>
      </c>
    </row>
    <row r="61" spans="1:7" ht="12.75">
      <c r="A61" t="s">
        <v>134</v>
      </c>
      <c r="B61" s="18" t="s">
        <v>79</v>
      </c>
      <c r="C61" s="18" t="s">
        <v>72</v>
      </c>
      <c r="D61" s="11" t="s">
        <v>11</v>
      </c>
      <c r="E61" s="13">
        <v>3153</v>
      </c>
      <c r="F61" s="13">
        <v>263352</v>
      </c>
      <c r="G61" s="13">
        <v>31523</v>
      </c>
    </row>
    <row r="62" spans="1:7" ht="12.75">
      <c r="A62" t="s">
        <v>135</v>
      </c>
      <c r="B62" s="18" t="s">
        <v>82</v>
      </c>
      <c r="C62" s="18" t="s">
        <v>69</v>
      </c>
      <c r="D62" s="11" t="s">
        <v>9</v>
      </c>
      <c r="E62" s="13">
        <v>8361</v>
      </c>
      <c r="F62" s="13">
        <v>868946</v>
      </c>
      <c r="G62" s="13">
        <v>102080</v>
      </c>
    </row>
    <row r="63" spans="1:7" ht="12.75">
      <c r="A63" t="s">
        <v>136</v>
      </c>
      <c r="B63" s="18" t="s">
        <v>71</v>
      </c>
      <c r="C63" s="18" t="s">
        <v>72</v>
      </c>
      <c r="D63" s="11" t="s">
        <v>2</v>
      </c>
      <c r="E63" s="13">
        <v>3424</v>
      </c>
      <c r="F63" s="13">
        <v>311573</v>
      </c>
      <c r="G63" s="13">
        <v>35100</v>
      </c>
    </row>
    <row r="64" spans="1:7" ht="12.75">
      <c r="A64" t="s">
        <v>137</v>
      </c>
      <c r="B64" s="18" t="s">
        <v>73</v>
      </c>
      <c r="C64" s="18" t="s">
        <v>74</v>
      </c>
      <c r="D64" s="11" t="s">
        <v>14</v>
      </c>
      <c r="E64" s="13">
        <v>18281</v>
      </c>
      <c r="F64" s="13">
        <v>1265175</v>
      </c>
      <c r="G64" s="13">
        <v>149985</v>
      </c>
    </row>
    <row r="65" spans="1:7" ht="12.75">
      <c r="A65" t="s">
        <v>138</v>
      </c>
      <c r="B65" s="18" t="s">
        <v>75</v>
      </c>
      <c r="C65" s="18" t="s">
        <v>76</v>
      </c>
      <c r="D65" s="11" t="s">
        <v>6</v>
      </c>
      <c r="E65" s="13">
        <v>12657</v>
      </c>
      <c r="F65" s="13">
        <v>940443</v>
      </c>
      <c r="G65" s="13">
        <v>106486</v>
      </c>
    </row>
    <row r="66" spans="1:7" ht="12.75">
      <c r="A66" t="s">
        <v>139</v>
      </c>
      <c r="B66" s="18" t="s">
        <v>77</v>
      </c>
      <c r="C66" s="18" t="s">
        <v>69</v>
      </c>
      <c r="D66" s="11" t="s">
        <v>6</v>
      </c>
      <c r="E66" s="13">
        <v>11151</v>
      </c>
      <c r="F66" s="13">
        <v>858165</v>
      </c>
      <c r="G66" s="13">
        <v>101255</v>
      </c>
    </row>
    <row r="67" spans="1:7" ht="12.75">
      <c r="A67" t="s">
        <v>140</v>
      </c>
      <c r="B67" s="18" t="s">
        <v>80</v>
      </c>
      <c r="C67" s="18" t="s">
        <v>72</v>
      </c>
      <c r="D67" s="11" t="s">
        <v>12</v>
      </c>
      <c r="E67" s="13">
        <v>7037</v>
      </c>
      <c r="F67" s="13">
        <v>573158</v>
      </c>
      <c r="G67" s="13">
        <v>67818</v>
      </c>
    </row>
    <row r="68" spans="1:7" ht="12.75">
      <c r="A68" t="s">
        <v>141</v>
      </c>
      <c r="B68" s="18" t="s">
        <v>81</v>
      </c>
      <c r="C68" s="18" t="s">
        <v>69</v>
      </c>
      <c r="D68" s="11" t="s">
        <v>1</v>
      </c>
      <c r="E68" s="13">
        <v>12119</v>
      </c>
      <c r="F68" s="13">
        <v>1296443</v>
      </c>
      <c r="G68" s="13">
        <v>159161</v>
      </c>
    </row>
    <row r="69" spans="2:7" ht="12.75">
      <c r="B69" s="11"/>
      <c r="C69" s="11"/>
      <c r="D69" s="11"/>
      <c r="E69" s="13">
        <f>SUM(E57:E68)</f>
        <v>118967</v>
      </c>
      <c r="F69" s="13">
        <f>SUM(F57:F68)</f>
        <v>9620966</v>
      </c>
      <c r="G69" s="13">
        <f>SUM(G57:G68)</f>
        <v>1132006</v>
      </c>
    </row>
    <row r="70" spans="2:7" ht="12.75">
      <c r="B70" s="11"/>
      <c r="C70" s="11"/>
      <c r="D70" s="11"/>
      <c r="E70" s="4"/>
      <c r="F70" s="4"/>
      <c r="G70" s="4"/>
    </row>
    <row r="71" spans="1:7" ht="12.75">
      <c r="A71" t="s">
        <v>159</v>
      </c>
      <c r="B71" s="11"/>
      <c r="C71" s="11"/>
      <c r="D71" s="11"/>
      <c r="E71" s="4"/>
      <c r="F71" s="4"/>
      <c r="G71" s="4"/>
    </row>
    <row r="72" spans="1:7" ht="12.75">
      <c r="A72" t="s">
        <v>142</v>
      </c>
      <c r="B72" s="18" t="s">
        <v>87</v>
      </c>
      <c r="C72" s="18" t="s">
        <v>43</v>
      </c>
      <c r="D72" s="11" t="s">
        <v>4</v>
      </c>
      <c r="E72" s="13">
        <v>3438</v>
      </c>
      <c r="F72" s="13">
        <v>190063</v>
      </c>
      <c r="G72" s="13">
        <v>16899</v>
      </c>
    </row>
    <row r="73" spans="1:7" ht="12.75">
      <c r="A73" t="s">
        <v>143</v>
      </c>
      <c r="B73" s="18" t="s">
        <v>32</v>
      </c>
      <c r="C73" s="18" t="s">
        <v>31</v>
      </c>
      <c r="D73" s="11" t="s">
        <v>2</v>
      </c>
      <c r="E73" s="13">
        <v>10000</v>
      </c>
      <c r="F73" s="13">
        <v>500868</v>
      </c>
      <c r="G73" s="13">
        <v>51114</v>
      </c>
    </row>
    <row r="74" spans="1:7" ht="12.75">
      <c r="A74" t="s">
        <v>144</v>
      </c>
      <c r="B74" s="18" t="s">
        <v>88</v>
      </c>
      <c r="C74" s="18" t="s">
        <v>89</v>
      </c>
      <c r="D74" s="11" t="s">
        <v>12</v>
      </c>
      <c r="E74" s="13">
        <v>12901</v>
      </c>
      <c r="F74" s="13">
        <v>982399</v>
      </c>
      <c r="G74" s="13">
        <v>95869</v>
      </c>
    </row>
    <row r="75" spans="1:7" ht="12.75">
      <c r="A75" t="s">
        <v>145</v>
      </c>
      <c r="B75" s="18" t="s">
        <v>83</v>
      </c>
      <c r="C75" s="18" t="s">
        <v>84</v>
      </c>
      <c r="D75" s="11" t="s">
        <v>13</v>
      </c>
      <c r="E75" s="13">
        <v>8668</v>
      </c>
      <c r="F75" s="13">
        <v>345144</v>
      </c>
      <c r="G75" s="13">
        <v>37811</v>
      </c>
    </row>
    <row r="76" spans="1:7" ht="12.75">
      <c r="A76" t="s">
        <v>146</v>
      </c>
      <c r="B76" s="18" t="s">
        <v>42</v>
      </c>
      <c r="C76" s="18" t="s">
        <v>43</v>
      </c>
      <c r="D76" s="11" t="s">
        <v>11</v>
      </c>
      <c r="E76" s="13">
        <v>16795</v>
      </c>
      <c r="F76" s="13">
        <v>870251</v>
      </c>
      <c r="G76" s="13">
        <v>89731</v>
      </c>
    </row>
    <row r="77" spans="1:7" ht="12.75">
      <c r="A77" t="s">
        <v>147</v>
      </c>
      <c r="B77" s="18" t="s">
        <v>90</v>
      </c>
      <c r="C77" s="18" t="s">
        <v>89</v>
      </c>
      <c r="D77" s="11" t="s">
        <v>9</v>
      </c>
      <c r="E77" s="13">
        <v>15942</v>
      </c>
      <c r="F77" s="13">
        <v>1456268</v>
      </c>
      <c r="G77" s="13">
        <v>179792</v>
      </c>
    </row>
    <row r="78" spans="1:7" ht="12.75">
      <c r="A78" t="s">
        <v>148</v>
      </c>
      <c r="B78" s="18" t="s">
        <v>85</v>
      </c>
      <c r="C78" s="18" t="s">
        <v>86</v>
      </c>
      <c r="D78" s="11" t="s">
        <v>6</v>
      </c>
      <c r="E78" s="13">
        <v>24515</v>
      </c>
      <c r="F78" s="13">
        <v>1343796</v>
      </c>
      <c r="G78" s="13">
        <v>137061</v>
      </c>
    </row>
    <row r="79" spans="1:7" ht="12.75">
      <c r="A79" t="s">
        <v>149</v>
      </c>
      <c r="B79" s="18" t="s">
        <v>42</v>
      </c>
      <c r="C79" s="18" t="s">
        <v>43</v>
      </c>
      <c r="D79" s="11" t="s">
        <v>6</v>
      </c>
      <c r="E79" s="13">
        <v>9318</v>
      </c>
      <c r="F79" s="13">
        <v>516849</v>
      </c>
      <c r="G79" s="13">
        <v>55544</v>
      </c>
    </row>
    <row r="80" spans="5:7" ht="12.75">
      <c r="E80" s="15">
        <f>SUM(E72:E79)</f>
        <v>101577</v>
      </c>
      <c r="F80" s="15">
        <f>SUM(F72:F79)</f>
        <v>6205638</v>
      </c>
      <c r="G80" s="15">
        <f>SUM(G72:G79)</f>
        <v>663821</v>
      </c>
    </row>
    <row r="81" spans="5:7" ht="12.75">
      <c r="E81" s="15"/>
      <c r="F81" s="15"/>
      <c r="G81" s="15"/>
    </row>
    <row r="82" spans="1:7" s="8" customFormat="1" ht="12.75">
      <c r="A82" s="8" t="s">
        <v>150</v>
      </c>
      <c r="E82" s="16">
        <f>E12+E37+E48+E54+E69+E80</f>
        <v>687286</v>
      </c>
      <c r="F82" s="16">
        <f>F12+F37+F48+F54+F69+F80</f>
        <v>46641860</v>
      </c>
      <c r="G82" s="16">
        <f>G12+G37+G48+G54+G69+G80</f>
        <v>5253273</v>
      </c>
    </row>
    <row r="83" spans="1:7" ht="12.75">
      <c r="A83" s="10" t="s">
        <v>160</v>
      </c>
      <c r="E83" s="5"/>
      <c r="F83" s="5"/>
      <c r="G83" s="5"/>
    </row>
    <row r="84" spans="5:7" ht="12.75">
      <c r="E84" s="6"/>
      <c r="F84" s="7"/>
      <c r="G84" s="6"/>
    </row>
    <row r="85" spans="5:7" ht="12.75">
      <c r="E85" s="6"/>
      <c r="F85" s="7"/>
      <c r="G85" s="6"/>
    </row>
    <row r="86" spans="5:7" ht="12.75">
      <c r="E86" s="6"/>
      <c r="F86" s="7"/>
      <c r="G86" s="6"/>
    </row>
    <row r="87" spans="2:7" ht="12.75">
      <c r="B87" s="3"/>
      <c r="C87" s="3"/>
      <c r="E87" s="6"/>
      <c r="F87" s="7"/>
      <c r="G87" s="6"/>
    </row>
    <row r="88" spans="5:7" ht="12.75">
      <c r="E88" s="6"/>
      <c r="F88" s="7"/>
      <c r="G88" s="6"/>
    </row>
    <row r="89" spans="5:7" ht="12.75">
      <c r="E89" s="6"/>
      <c r="F89" s="7"/>
      <c r="G89" s="6"/>
    </row>
    <row r="90" spans="5:7" ht="12.75">
      <c r="E90" s="6"/>
      <c r="F90" s="7"/>
      <c r="G90" s="6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14" ht="12.75">
      <c r="E98" s="5"/>
      <c r="F98" s="5"/>
      <c r="G98" s="5"/>
      <c r="J98" s="2"/>
      <c r="N98" t="s">
        <v>20</v>
      </c>
    </row>
    <row r="99" spans="5:10" ht="12.75">
      <c r="E99" s="5"/>
      <c r="F99" s="5"/>
      <c r="G99" s="5"/>
      <c r="J99" s="2"/>
    </row>
    <row r="100" spans="5:10" ht="12.75">
      <c r="E100" s="5"/>
      <c r="F100" s="5"/>
      <c r="G100" s="5"/>
      <c r="J100" s="2"/>
    </row>
    <row r="101" spans="5:10" ht="12.75">
      <c r="E101" s="5"/>
      <c r="F101" s="5"/>
      <c r="G101" s="5"/>
      <c r="J101" s="2"/>
    </row>
    <row r="102" spans="1:7" ht="12.75">
      <c r="A102" s="1"/>
      <c r="B102" s="3"/>
      <c r="C102" s="3"/>
      <c r="D102" s="1"/>
      <c r="E102" s="5"/>
      <c r="F102" s="5"/>
      <c r="G102" s="5"/>
    </row>
    <row r="103" spans="1:7" ht="12.75">
      <c r="A103" s="1"/>
      <c r="B103" s="1"/>
      <c r="C103" s="1"/>
      <c r="D103" s="1"/>
      <c r="E103" s="5"/>
      <c r="F103" s="5"/>
      <c r="G103" s="5"/>
    </row>
    <row r="104" spans="1:7" ht="12.75">
      <c r="A104" s="1"/>
      <c r="B104" s="1"/>
      <c r="C104" s="1"/>
      <c r="D104" s="1"/>
      <c r="E104" s="5"/>
      <c r="F104" s="5"/>
      <c r="G104" s="5"/>
    </row>
    <row r="105" spans="1:7" ht="12.75">
      <c r="A105" s="1"/>
      <c r="B105" s="3"/>
      <c r="C105" s="3"/>
      <c r="D105" s="1"/>
      <c r="E105" s="5"/>
      <c r="F105" s="5"/>
      <c r="G105" s="5"/>
    </row>
    <row r="106" spans="1:7" ht="12.75">
      <c r="A106" s="1"/>
      <c r="B106" s="1"/>
      <c r="C106" s="1"/>
      <c r="D106" s="1"/>
      <c r="E106" s="5"/>
      <c r="F106" s="5"/>
      <c r="G106" s="5"/>
    </row>
    <row r="107" spans="1:7" ht="12.75">
      <c r="A107" s="1"/>
      <c r="B107" s="3"/>
      <c r="C107" s="3"/>
      <c r="D107" s="1"/>
      <c r="E107" s="5"/>
      <c r="F107" s="5"/>
      <c r="G107" s="5"/>
    </row>
    <row r="108" spans="5:7" ht="12.75">
      <c r="E108" s="5"/>
      <c r="F108" s="5"/>
      <c r="G108" s="5"/>
    </row>
    <row r="109" spans="5:7" ht="12.75">
      <c r="E109" s="5"/>
      <c r="F109" s="5"/>
      <c r="G109" s="5"/>
    </row>
    <row r="110" spans="5:7" ht="12.75">
      <c r="E110" s="6"/>
      <c r="F110" s="6"/>
      <c r="G110" s="5"/>
    </row>
    <row r="111" spans="5:7" ht="12.75">
      <c r="E111" s="6"/>
      <c r="F111" s="6"/>
      <c r="G111" s="5"/>
    </row>
    <row r="112" spans="5:7" ht="12.75">
      <c r="E112" s="6"/>
      <c r="F112" s="6"/>
      <c r="G112" s="5"/>
    </row>
    <row r="113" spans="5:7" ht="12.75">
      <c r="E113" s="6"/>
      <c r="F113" s="6"/>
      <c r="G113" s="5"/>
    </row>
    <row r="114" spans="5:7" ht="12.75">
      <c r="E114" s="6"/>
      <c r="F114" s="6"/>
      <c r="G114" s="5"/>
    </row>
    <row r="115" spans="5:7" ht="12.75">
      <c r="E115" s="6"/>
      <c r="F115" s="6"/>
      <c r="G115" s="5"/>
    </row>
    <row r="116" spans="5:7" ht="12.75">
      <c r="E116" s="5"/>
      <c r="F116" s="5"/>
      <c r="G116" s="5"/>
    </row>
    <row r="117" spans="5:7" ht="12.75">
      <c r="E117" s="5"/>
      <c r="F117" s="5"/>
      <c r="G117" s="5"/>
    </row>
    <row r="118" spans="5:7" ht="12.75">
      <c r="E118" s="5"/>
      <c r="F118" s="5"/>
      <c r="G118" s="5"/>
    </row>
    <row r="119" spans="5:7" ht="12.75">
      <c r="E119" s="5"/>
      <c r="F119" s="5"/>
      <c r="G119" s="5"/>
    </row>
    <row r="120" spans="5:7" ht="12.75">
      <c r="E120" s="5"/>
      <c r="F120" s="5"/>
      <c r="G120" s="5"/>
    </row>
    <row r="121" spans="5:7" ht="12.75">
      <c r="E121" s="5"/>
      <c r="F121" s="5"/>
      <c r="G121" s="5"/>
    </row>
    <row r="122" spans="5:7" ht="12.75">
      <c r="E122" s="5"/>
      <c r="F122" s="5"/>
      <c r="G122" s="5"/>
    </row>
    <row r="123" spans="5:7" ht="12.75">
      <c r="E123" s="5"/>
      <c r="F123" s="5"/>
      <c r="G123" s="5"/>
    </row>
    <row r="124" spans="5:7" ht="12.75">
      <c r="E124" s="5"/>
      <c r="F124" s="5"/>
      <c r="G124" s="5"/>
    </row>
    <row r="125" spans="5:7" ht="12.75">
      <c r="E125" s="5"/>
      <c r="F125" s="5"/>
      <c r="G125" s="5"/>
    </row>
    <row r="126" spans="5:7" ht="12.75">
      <c r="E126" s="5"/>
      <c r="F126" s="5"/>
      <c r="G126" s="5"/>
    </row>
    <row r="127" spans="5:7" ht="12.75">
      <c r="E127" s="5"/>
      <c r="F127" s="5"/>
      <c r="G127" s="5"/>
    </row>
    <row r="128" spans="5:7" ht="12.75">
      <c r="E128" s="5"/>
      <c r="F128" s="5"/>
      <c r="G128" s="5"/>
    </row>
    <row r="129" spans="5:7" ht="12.75">
      <c r="E129" s="5"/>
      <c r="F129" s="5"/>
      <c r="G129" s="5"/>
    </row>
    <row r="130" spans="5:7" ht="12.75">
      <c r="E130" s="5"/>
      <c r="F130" s="5"/>
      <c r="G130" s="5"/>
    </row>
    <row r="131" spans="5:7" ht="12.75">
      <c r="E131" s="5"/>
      <c r="F131" s="5"/>
      <c r="G131" s="5"/>
    </row>
    <row r="132" spans="5:7" ht="12.75">
      <c r="E132" s="5"/>
      <c r="F132" s="5"/>
      <c r="G132" s="5"/>
    </row>
    <row r="133" spans="5:7" ht="12.75">
      <c r="E133" s="5"/>
      <c r="F133" s="5"/>
      <c r="G133" s="5"/>
    </row>
    <row r="134" spans="5:7" ht="12.75">
      <c r="E134" s="5"/>
      <c r="F134" s="5"/>
      <c r="G134" s="5"/>
    </row>
    <row r="135" spans="5:7" ht="12.75">
      <c r="E135" s="5"/>
      <c r="F135" s="5"/>
      <c r="G135" s="5"/>
    </row>
    <row r="136" spans="5:7" ht="12.75">
      <c r="E136" s="5"/>
      <c r="F136" s="5"/>
      <c r="G136" s="5"/>
    </row>
    <row r="137" spans="5:7" ht="12.75">
      <c r="E137" s="5"/>
      <c r="F137" s="5"/>
      <c r="G137" s="5"/>
    </row>
    <row r="138" spans="5:7" ht="12.75">
      <c r="E138" s="5"/>
      <c r="F138" s="5"/>
      <c r="G138" s="5"/>
    </row>
    <row r="139" spans="5:7" ht="12.75">
      <c r="E139" s="5"/>
      <c r="F139" s="5"/>
      <c r="G139" s="5"/>
    </row>
    <row r="140" spans="5:7" ht="12.75">
      <c r="E140" s="5"/>
      <c r="F140" s="5"/>
      <c r="G140" s="5"/>
    </row>
    <row r="141" spans="5:7" ht="12.75">
      <c r="E141" s="5"/>
      <c r="F141" s="5"/>
      <c r="G141" s="5"/>
    </row>
    <row r="142" spans="5:7" ht="12.75">
      <c r="E142" s="5"/>
      <c r="F142" s="5"/>
      <c r="G142" s="5"/>
    </row>
    <row r="143" spans="5:7" ht="12.75">
      <c r="E143" s="5"/>
      <c r="F143" s="5"/>
      <c r="G143" s="5"/>
    </row>
    <row r="144" spans="5:7" ht="12.75">
      <c r="E144" s="5"/>
      <c r="F144" s="5"/>
      <c r="G144" s="5"/>
    </row>
    <row r="145" spans="5:7" ht="12.75">
      <c r="E145" s="5"/>
      <c r="F145" s="5"/>
      <c r="G145" s="5"/>
    </row>
    <row r="146" spans="5:7" ht="12.75">
      <c r="E146" s="5"/>
      <c r="F146" s="5"/>
      <c r="G146" s="5"/>
    </row>
    <row r="147" spans="5:7" ht="12.75">
      <c r="E147" s="5"/>
      <c r="F147" s="5"/>
      <c r="G147" s="5"/>
    </row>
    <row r="148" spans="5:7" ht="12.75">
      <c r="E148" s="5"/>
      <c r="F148" s="5"/>
      <c r="G148" s="5"/>
    </row>
    <row r="149" spans="5:7" ht="12.75">
      <c r="E149" s="5"/>
      <c r="F149" s="5"/>
      <c r="G149" s="5"/>
    </row>
    <row r="150" spans="5:7" ht="12.75">
      <c r="E150" s="5"/>
      <c r="F150" s="5"/>
      <c r="G150" s="5"/>
    </row>
    <row r="151" spans="5:7" ht="12.75">
      <c r="E151" s="5"/>
      <c r="F151" s="5"/>
      <c r="G151" s="5"/>
    </row>
    <row r="152" spans="5:7" ht="12.75">
      <c r="E152" s="5"/>
      <c r="F152" s="5"/>
      <c r="G152" s="5"/>
    </row>
    <row r="153" spans="5:7" ht="12.75">
      <c r="E153" s="5"/>
      <c r="F153" s="5"/>
      <c r="G153" s="5"/>
    </row>
    <row r="154" spans="5:7" ht="12.75">
      <c r="E154" s="5"/>
      <c r="F154" s="5"/>
      <c r="G154" s="5"/>
    </row>
    <row r="155" spans="5:7" ht="12.75">
      <c r="E155" s="5"/>
      <c r="F155" s="5"/>
      <c r="G155" s="5"/>
    </row>
    <row r="156" spans="5:7" ht="12.75">
      <c r="E156" s="5"/>
      <c r="F156" s="5"/>
      <c r="G156" s="5"/>
    </row>
    <row r="157" spans="5:7" ht="12.75">
      <c r="E157" s="5"/>
      <c r="F157" s="5"/>
      <c r="G157" s="5"/>
    </row>
    <row r="158" spans="5:7" ht="12.75">
      <c r="E158" s="5"/>
      <c r="F158" s="5"/>
      <c r="G158" s="5"/>
    </row>
    <row r="159" spans="5:7" ht="12.75">
      <c r="E159" s="5"/>
      <c r="F159" s="5"/>
      <c r="G159" s="5"/>
    </row>
    <row r="160" spans="5:7" ht="12.75">
      <c r="E160" s="5"/>
      <c r="F160" s="5"/>
      <c r="G160" s="5"/>
    </row>
  </sheetData>
  <sheetProtection/>
  <printOptions/>
  <pageMargins left="0.75" right="0.75" top="1" bottom="1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First 2012/13 production forecast made by Comite Nacional Para El Desarrollo Sustentable de la Cana de Azucar (CNDSCA)</dc:title>
  <dc:subject>Sugar and Sweetener Outlook</dc:subject>
  <dc:creator>SHALEY</dc:creator>
  <cp:keywords>production, forecast, CNDSCA</cp:keywords>
  <dc:description/>
  <cp:lastModifiedBy>Windows User</cp:lastModifiedBy>
  <cp:lastPrinted>2012-09-16T22:45:20Z</cp:lastPrinted>
  <dcterms:created xsi:type="dcterms:W3CDTF">2012-03-19T14:45:02Z</dcterms:created>
  <dcterms:modified xsi:type="dcterms:W3CDTF">2012-09-18T13:24:08Z</dcterms:modified>
  <cp:category/>
  <cp:version/>
  <cp:contentType/>
  <cp:contentStatus/>
</cp:coreProperties>
</file>