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Table 6" sheetId="1" r:id="rId1"/>
  </sheets>
  <definedNames>
    <definedName name="_xlnm.Print_Area" localSheetId="0">'Table 6'!$A$1:$F$58</definedName>
    <definedName name="XLSIMSIM" localSheetId="0" hidden="1">{"Sim",4,"Total deliveries","Projection!$D$16","Beet deliveries","Projection!$F$16","Cane deliveries","Projection!$H$16","Direct consumption imports","Projection!$J$16","1","4","10,000","111991"}</definedName>
    <definedName name="XLSIMSIM" hidden="1">{"Sim",4,"Total deliveries","Projection!$D$16","Beet deliveries","Projection!$F$16","Cane deliveries","Projection!$H$16","Direct consumption imports","Projection!$J$16","1","4","10,000","111991"}</definedName>
    <definedName name="XLSIMSIM_sub_1" hidden="1">"={""Sim"",15,""Total deliveries"",""'Sheet1 (2)'!$D$16"",""Beet deliveries"",""'Sheet1 (2)'!$F$16"",""Cane deliveries"",""'Sheet1 (2)'!$H$16"",""Direct consumption imports"",""'Sheet1 (2)'!$J$16"",""DCI - Nov"",""'Sheet1 (2)'!$J$4"",""DCI - Dec"",""'"</definedName>
    <definedName name="XLSIMSIM_sub_2" hidden="1">"Sheet1 (2)'!$J$5"",""DCI - Jan"",""'Sheet1 (2)'!$J$6"",""DCI - Feb"",""'Sheet1 (2)'!$J$7"",""DCI - Mar"",""'Sheet1 (2)'!$J$8"",""DCI - Apr"",""'Sheet1 (2)'!$J$9"",""DCI - May"",""'Sheet1 (2)'!$J$10"",""DCI - Jun"",""'Sheet1 (2)'!$J$11"",""DCI - Jul"""</definedName>
    <definedName name="XLSIMSIM_sub_3" hidden="1">",""'Sheet1 (2)'!$J$12"",""DCI - Aug"",""'Sheet1 (2)'!$J$13"",""DCI - Sept"",""'Sheet1 (2)'!$J$14"",""1"",""4"",""10,000"",""0""}"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<sst xmlns="http://schemas.openxmlformats.org/spreadsheetml/2006/main" count="116" uniqueCount="62">
  <si>
    <t>Model coefficients</t>
  </si>
  <si>
    <t>Symbols</t>
  </si>
  <si>
    <t>Total deliveries (I)</t>
  </si>
  <si>
    <t>Beet deliveries (II)</t>
  </si>
  <si>
    <t>Cane deliveries (III)</t>
  </si>
  <si>
    <t>Direct Cons. Imports (IV)</t>
  </si>
  <si>
    <t>Constant</t>
  </si>
  <si>
    <t>A</t>
  </si>
  <si>
    <t xml:space="preserve"> Residual = I - (II+III)</t>
  </si>
  <si>
    <t>Shifter</t>
  </si>
  <si>
    <t>B</t>
  </si>
  <si>
    <t>Trend (value in FY 2012) 1/</t>
  </si>
  <si>
    <t>C</t>
  </si>
  <si>
    <t>Beet deliveries</t>
  </si>
  <si>
    <t>D</t>
  </si>
  <si>
    <t>Oct</t>
  </si>
  <si>
    <t>E</t>
  </si>
  <si>
    <t>Nov</t>
  </si>
  <si>
    <t>F</t>
  </si>
  <si>
    <t>Dec</t>
  </si>
  <si>
    <t>G</t>
  </si>
  <si>
    <t>Jan</t>
  </si>
  <si>
    <t>H</t>
  </si>
  <si>
    <t>Feb</t>
  </si>
  <si>
    <t>I</t>
  </si>
  <si>
    <t>Mar</t>
  </si>
  <si>
    <t>J</t>
  </si>
  <si>
    <t>Apr</t>
  </si>
  <si>
    <t>K</t>
  </si>
  <si>
    <t>May</t>
  </si>
  <si>
    <t>L</t>
  </si>
  <si>
    <t>Jun</t>
  </si>
  <si>
    <t>M</t>
  </si>
  <si>
    <t>Jul</t>
  </si>
  <si>
    <t>N</t>
  </si>
  <si>
    <t>Aug</t>
  </si>
  <si>
    <t>O</t>
  </si>
  <si>
    <t>Sept</t>
  </si>
  <si>
    <t>P</t>
  </si>
  <si>
    <t>2011/12:   Model projections of monthly deliveries: total, beet sugar, cane sugar, and direct consumption imports (short tons, raw value).</t>
  </si>
  <si>
    <t>Delivery months</t>
  </si>
  <si>
    <t>Formula</t>
  </si>
  <si>
    <t>A+B+C+D*(II)+E</t>
  </si>
  <si>
    <t>A+B+C+D*(II)+F</t>
  </si>
  <si>
    <t>A+B+C+D*(II)+G</t>
  </si>
  <si>
    <t>A+B+C+D*(II)+H</t>
  </si>
  <si>
    <t>A+B+C+D*(II)+J</t>
  </si>
  <si>
    <t>A+B+C+D*(II)+K</t>
  </si>
  <si>
    <t>A+B+C+D*(II)+L</t>
  </si>
  <si>
    <t>A+B+C+D*(II)+M</t>
  </si>
  <si>
    <t>A+B+C+D*(II)+N</t>
  </si>
  <si>
    <t>A+B+C+D*(II)+O</t>
  </si>
  <si>
    <t>A+B+C+D*(II)+P</t>
  </si>
  <si>
    <t>Total projected deliveries</t>
  </si>
  <si>
    <t>Sum</t>
  </si>
  <si>
    <t>2012/13:    Model projections of monthly deliveries: total, beet sugar, cane sugar, and direct consumption imports (short tons, raw value).</t>
  </si>
  <si>
    <t>A+B+C+D*(II)+I</t>
  </si>
  <si>
    <t>Table 6 -- ERS Sugar and Sweetener Outlook projection model of U.S. sugar deliveries for human consumption for 2011/12 and 2012/13</t>
  </si>
  <si>
    <t>Direct Cons. Imports (IV) 2/</t>
  </si>
  <si>
    <t>1/ Coefficient value for FY 2012 = 351,026; 2/ Projections calculated as a residual.</t>
  </si>
  <si>
    <t>Note: Total projected deliveries are rounded in the WASDE to 11,300,000 STRV for FY 2012 and to 11,425,000 STRV for FY 2013.</t>
  </si>
  <si>
    <r>
      <t xml:space="preserve">Source: 2011/12 - Oct. through March: USDA, FSA, </t>
    </r>
    <r>
      <rPr>
        <i/>
        <sz val="10"/>
        <rFont val="Arial"/>
        <family val="2"/>
      </rPr>
      <t xml:space="preserve">Sweetener Market Data; Projections: </t>
    </r>
    <r>
      <rPr>
        <sz val="10"/>
        <rFont val="Arial"/>
        <family val="0"/>
      </rPr>
      <t xml:space="preserve">USDA, ERS, </t>
    </r>
    <r>
      <rPr>
        <i/>
        <sz val="10"/>
        <rFont val="Arial"/>
        <family val="2"/>
      </rPr>
      <t>Sugar and Sweetener Outlook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</si>
</sst>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"/>
    <numFmt numFmtId="166" formatCode="#,##0.0000"/>
    <numFmt numFmtId="167" formatCode="0.00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right"/>
    </xf>
    <xf numFmtId="16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zoomScalePageLayoutView="0" workbookViewId="0" topLeftCell="A1">
      <selection activeCell="E61" sqref="E61"/>
    </sheetView>
  </sheetViews>
  <sheetFormatPr defaultColWidth="9.140625" defaultRowHeight="12.75"/>
  <cols>
    <col min="1" max="1" width="24.00390625" style="0" customWidth="1"/>
    <col min="2" max="2" width="14.57421875" style="0" customWidth="1"/>
    <col min="3" max="5" width="20.00390625" style="0" customWidth="1"/>
    <col min="6" max="6" width="23.7109375" style="0" customWidth="1"/>
  </cols>
  <sheetData>
    <row r="1" s="1" customFormat="1" ht="12.75">
      <c r="A1" s="1" t="s">
        <v>57</v>
      </c>
    </row>
    <row r="3" spans="1:10" ht="12.75">
      <c r="A3" s="2" t="s">
        <v>0</v>
      </c>
      <c r="C3" s="3"/>
      <c r="D3" s="4"/>
      <c r="E3" s="3"/>
      <c r="F3" s="4"/>
      <c r="G3" s="5"/>
      <c r="H3" s="5"/>
      <c r="J3" s="5"/>
    </row>
    <row r="4" spans="2:10" ht="12.75">
      <c r="B4" t="s">
        <v>1</v>
      </c>
      <c r="C4" s="3" t="s">
        <v>2</v>
      </c>
      <c r="D4" s="4" t="s">
        <v>3</v>
      </c>
      <c r="E4" s="3" t="s">
        <v>4</v>
      </c>
      <c r="F4" s="4" t="s">
        <v>5</v>
      </c>
      <c r="G4" s="5"/>
      <c r="H4" s="5"/>
      <c r="J4" s="5"/>
    </row>
    <row r="5" spans="1:10" ht="12.75">
      <c r="A5" t="s">
        <v>6</v>
      </c>
      <c r="B5" t="s">
        <v>7</v>
      </c>
      <c r="C5" s="5">
        <v>781033.042975</v>
      </c>
      <c r="D5" s="5">
        <v>406288.66177</v>
      </c>
      <c r="E5" s="5">
        <v>553052.787588</v>
      </c>
      <c r="F5" s="6" t="s">
        <v>8</v>
      </c>
      <c r="G5" s="5"/>
      <c r="H5" s="5"/>
      <c r="J5" s="5"/>
    </row>
    <row r="6" spans="1:10" ht="12.75">
      <c r="A6" t="s">
        <v>9</v>
      </c>
      <c r="B6" t="s">
        <v>10</v>
      </c>
      <c r="C6" s="5">
        <v>-90308.4239445</v>
      </c>
      <c r="D6" s="5">
        <v>0</v>
      </c>
      <c r="E6" s="5">
        <v>30048.6287267</v>
      </c>
      <c r="F6" s="5"/>
      <c r="G6" s="5"/>
      <c r="H6" s="5"/>
      <c r="J6" s="5"/>
    </row>
    <row r="7" spans="1:10" ht="12.75">
      <c r="A7" t="s">
        <v>11</v>
      </c>
      <c r="B7" t="s">
        <v>12</v>
      </c>
      <c r="C7" s="5">
        <v>335070.2007177</v>
      </c>
      <c r="D7" s="5">
        <v>0</v>
      </c>
      <c r="E7" s="5">
        <v>0</v>
      </c>
      <c r="G7" s="5"/>
      <c r="H7" s="5"/>
      <c r="J7" s="5"/>
    </row>
    <row r="8" spans="1:10" ht="12.75">
      <c r="A8" t="s">
        <v>13</v>
      </c>
      <c r="B8" t="s">
        <v>14</v>
      </c>
      <c r="C8">
        <v>0</v>
      </c>
      <c r="D8">
        <v>0</v>
      </c>
      <c r="E8" s="7">
        <v>-0.203458960628</v>
      </c>
      <c r="F8" s="5"/>
      <c r="G8" s="5"/>
      <c r="H8" s="5"/>
      <c r="J8" s="5"/>
    </row>
    <row r="9" spans="1:10" ht="12.75">
      <c r="A9" t="s">
        <v>15</v>
      </c>
      <c r="B9" t="s">
        <v>16</v>
      </c>
      <c r="C9" s="5">
        <v>0</v>
      </c>
      <c r="D9" s="5">
        <v>0</v>
      </c>
      <c r="E9" s="5">
        <v>0</v>
      </c>
      <c r="F9" s="5"/>
      <c r="G9" s="5"/>
      <c r="H9" s="5"/>
      <c r="J9" s="5"/>
    </row>
    <row r="10" spans="1:10" ht="12.75">
      <c r="A10" t="s">
        <v>17</v>
      </c>
      <c r="B10" t="s">
        <v>18</v>
      </c>
      <c r="C10" s="5">
        <v>-94688.9740195</v>
      </c>
      <c r="D10" s="5">
        <v>-44193.5217803</v>
      </c>
      <c r="E10" s="5">
        <v>-27050.1558339</v>
      </c>
      <c r="F10" s="5"/>
      <c r="G10" s="5"/>
      <c r="H10" s="5"/>
      <c r="J10" s="5"/>
    </row>
    <row r="11" spans="1:10" ht="12.75">
      <c r="A11" t="s">
        <v>19</v>
      </c>
      <c r="B11" t="s">
        <v>20</v>
      </c>
      <c r="C11" s="5">
        <v>-186952.846826</v>
      </c>
      <c r="D11" s="5">
        <v>-84088.9963747</v>
      </c>
      <c r="E11" s="5">
        <v>-90390.4351823</v>
      </c>
      <c r="F11" s="5"/>
      <c r="G11" s="5"/>
      <c r="H11" s="5"/>
      <c r="J11" s="5"/>
    </row>
    <row r="12" spans="1:5" ht="12.75">
      <c r="A12" t="s">
        <v>21</v>
      </c>
      <c r="B12" t="s">
        <v>22</v>
      </c>
      <c r="C12" s="5">
        <v>-191979.112923</v>
      </c>
      <c r="D12" s="5">
        <v>-66166.1196209</v>
      </c>
      <c r="E12" s="5">
        <v>-104155.538349</v>
      </c>
    </row>
    <row r="13" spans="1:5" ht="12.75">
      <c r="A13" t="s">
        <v>23</v>
      </c>
      <c r="B13" t="s">
        <v>24</v>
      </c>
      <c r="C13" s="5">
        <v>-199647.475953</v>
      </c>
      <c r="D13" s="5">
        <v>-68310.8167704</v>
      </c>
      <c r="E13" s="5">
        <v>-103707.794586</v>
      </c>
    </row>
    <row r="14" spans="1:5" ht="12.75">
      <c r="A14" t="s">
        <v>25</v>
      </c>
      <c r="B14" t="s">
        <v>26</v>
      </c>
      <c r="C14" s="5">
        <v>-59588.1999908</v>
      </c>
      <c r="D14" s="5">
        <v>-23031.5294445</v>
      </c>
      <c r="E14" s="5">
        <v>-19475.1011215</v>
      </c>
    </row>
    <row r="15" spans="1:5" ht="12.75">
      <c r="A15" t="s">
        <v>27</v>
      </c>
      <c r="B15" t="s">
        <v>28</v>
      </c>
      <c r="C15" s="5">
        <v>-121655.685817</v>
      </c>
      <c r="D15" s="5">
        <v>-40605.3615607</v>
      </c>
      <c r="E15" s="5">
        <v>-62985.0007093</v>
      </c>
    </row>
    <row r="16" spans="1:5" ht="12.75">
      <c r="A16" t="s">
        <v>29</v>
      </c>
      <c r="B16" t="s">
        <v>30</v>
      </c>
      <c r="C16" s="5">
        <v>-88856.5667256</v>
      </c>
      <c r="D16" s="5">
        <v>-19866.1353174</v>
      </c>
      <c r="E16" s="5">
        <v>-37813.1669331</v>
      </c>
    </row>
    <row r="17" spans="1:5" ht="12.75">
      <c r="A17" t="s">
        <v>31</v>
      </c>
      <c r="B17" t="s">
        <v>32</v>
      </c>
      <c r="C17" s="5">
        <v>-64464.7415654</v>
      </c>
      <c r="D17" s="5">
        <v>0</v>
      </c>
      <c r="E17" s="5">
        <v>-19954.0338481</v>
      </c>
    </row>
    <row r="18" spans="1:5" ht="12.75">
      <c r="A18" t="s">
        <v>33</v>
      </c>
      <c r="B18" t="s">
        <v>34</v>
      </c>
      <c r="C18" s="5">
        <v>-74946.3278927</v>
      </c>
      <c r="D18" s="5">
        <v>-20445.468291</v>
      </c>
      <c r="E18" s="5">
        <v>-40905.1950112</v>
      </c>
    </row>
    <row r="19" spans="1:5" ht="12.75">
      <c r="A19" t="s">
        <v>35</v>
      </c>
      <c r="B19" t="s">
        <v>36</v>
      </c>
      <c r="C19" s="5">
        <v>0</v>
      </c>
      <c r="D19" s="5">
        <v>0</v>
      </c>
      <c r="E19" s="5">
        <v>0</v>
      </c>
    </row>
    <row r="20" spans="1:5" ht="12.75">
      <c r="A20" t="s">
        <v>37</v>
      </c>
      <c r="B20" t="s">
        <v>38</v>
      </c>
      <c r="C20" s="5">
        <v>0</v>
      </c>
      <c r="D20" s="5">
        <v>0</v>
      </c>
      <c r="E20" s="5">
        <v>0</v>
      </c>
    </row>
    <row r="22" ht="12.75">
      <c r="A22" s="2" t="s">
        <v>39</v>
      </c>
    </row>
    <row r="23" spans="1:6" ht="12.75">
      <c r="A23" t="s">
        <v>40</v>
      </c>
      <c r="B23" t="s">
        <v>41</v>
      </c>
      <c r="C23" s="3" t="s">
        <v>2</v>
      </c>
      <c r="D23" s="4" t="s">
        <v>3</v>
      </c>
      <c r="E23" s="3" t="s">
        <v>4</v>
      </c>
      <c r="F23" s="8" t="s">
        <v>58</v>
      </c>
    </row>
    <row r="24" spans="1:6" ht="12.75">
      <c r="A24" t="s">
        <v>15</v>
      </c>
      <c r="B24" t="s">
        <v>42</v>
      </c>
      <c r="C24" s="5">
        <v>1163418</v>
      </c>
      <c r="D24" s="5">
        <v>381153</v>
      </c>
      <c r="E24" s="5">
        <v>524060</v>
      </c>
      <c r="F24" s="5">
        <f aca="true" t="shared" si="0" ref="F24:F29">C24-D24-E24</f>
        <v>258205</v>
      </c>
    </row>
    <row r="25" spans="1:6" ht="12.75">
      <c r="A25" t="s">
        <v>17</v>
      </c>
      <c r="B25" t="s">
        <v>43</v>
      </c>
      <c r="C25" s="5">
        <v>803147</v>
      </c>
      <c r="D25" s="5">
        <v>361345</v>
      </c>
      <c r="E25" s="5">
        <v>485687</v>
      </c>
      <c r="F25" s="5">
        <f t="shared" si="0"/>
        <v>-43885</v>
      </c>
    </row>
    <row r="26" spans="1:6" ht="12.75">
      <c r="A26" t="s">
        <v>19</v>
      </c>
      <c r="B26" t="s">
        <v>44</v>
      </c>
      <c r="C26" s="5">
        <v>848655</v>
      </c>
      <c r="D26" s="5">
        <v>320535</v>
      </c>
      <c r="E26" s="5">
        <v>430691</v>
      </c>
      <c r="F26" s="5">
        <f t="shared" si="0"/>
        <v>97429</v>
      </c>
    </row>
    <row r="27" spans="1:6" ht="12.75">
      <c r="A27" t="s">
        <v>21</v>
      </c>
      <c r="B27" t="s">
        <v>45</v>
      </c>
      <c r="C27" s="5">
        <v>808677</v>
      </c>
      <c r="D27" s="5">
        <v>351813</v>
      </c>
      <c r="E27" s="5">
        <v>414483</v>
      </c>
      <c r="F27" s="5">
        <f t="shared" si="0"/>
        <v>42381</v>
      </c>
    </row>
    <row r="28" spans="1:6" ht="12.75">
      <c r="A28" t="s">
        <v>23</v>
      </c>
      <c r="B28" t="s">
        <v>46</v>
      </c>
      <c r="C28" s="5">
        <v>875796</v>
      </c>
      <c r="D28" s="5">
        <v>365106</v>
      </c>
      <c r="E28" s="5">
        <v>441360</v>
      </c>
      <c r="F28" s="5">
        <f t="shared" si="0"/>
        <v>69330</v>
      </c>
    </row>
    <row r="29" spans="1:6" ht="12.75">
      <c r="A29" t="s">
        <v>25</v>
      </c>
      <c r="B29" t="s">
        <v>46</v>
      </c>
      <c r="C29" s="5">
        <v>992433</v>
      </c>
      <c r="D29" s="5">
        <v>397538</v>
      </c>
      <c r="E29" s="5">
        <v>503895</v>
      </c>
      <c r="F29" s="5">
        <f t="shared" si="0"/>
        <v>91000</v>
      </c>
    </row>
    <row r="30" spans="1:6" ht="12.75">
      <c r="A30" t="s">
        <v>27</v>
      </c>
      <c r="B30" t="s">
        <v>47</v>
      </c>
      <c r="C30" s="5">
        <v>904139.1339312</v>
      </c>
      <c r="D30" s="5">
        <v>365683.3002093</v>
      </c>
      <c r="E30" s="5">
        <v>445714.87142579886</v>
      </c>
      <c r="F30" s="5">
        <v>92740.96229610115</v>
      </c>
    </row>
    <row r="31" spans="1:6" ht="12.75">
      <c r="A31" t="s">
        <v>29</v>
      </c>
      <c r="B31" t="s">
        <v>48</v>
      </c>
      <c r="C31" s="5">
        <v>936938.2530226</v>
      </c>
      <c r="D31" s="5">
        <v>386422.5264526</v>
      </c>
      <c r="E31" s="5">
        <v>466667.1237863081</v>
      </c>
      <c r="F31" s="5">
        <v>83848.60278369184</v>
      </c>
    </row>
    <row r="32" spans="1:6" ht="12.75">
      <c r="A32" t="s">
        <v>31</v>
      </c>
      <c r="B32" t="s">
        <v>49</v>
      </c>
      <c r="C32" s="5">
        <v>961330.0781828</v>
      </c>
      <c r="D32" s="5">
        <v>406288.66177</v>
      </c>
      <c r="E32" s="5">
        <v>480484.31362793467</v>
      </c>
      <c r="F32" s="5">
        <v>74557.1027848653</v>
      </c>
    </row>
    <row r="33" spans="1:6" ht="12.75">
      <c r="A33" t="s">
        <v>33</v>
      </c>
      <c r="B33" t="s">
        <v>50</v>
      </c>
      <c r="C33" s="5">
        <v>950848.4918555</v>
      </c>
      <c r="D33" s="5">
        <v>385843.193479</v>
      </c>
      <c r="E33" s="5">
        <v>463692.96619287424</v>
      </c>
      <c r="F33" s="5">
        <v>101312.33218362578</v>
      </c>
    </row>
    <row r="34" spans="1:6" ht="12.75">
      <c r="A34" t="s">
        <v>35</v>
      </c>
      <c r="B34" t="s">
        <v>51</v>
      </c>
      <c r="C34" s="5">
        <v>1025794.8197482</v>
      </c>
      <c r="D34" s="5">
        <v>406288.66177</v>
      </c>
      <c r="E34" s="5">
        <v>500438.34747603466</v>
      </c>
      <c r="F34" s="5">
        <v>119067.81050216535</v>
      </c>
    </row>
    <row r="35" spans="1:6" ht="12.75">
      <c r="A35" t="s">
        <v>37</v>
      </c>
      <c r="B35" t="s">
        <v>52</v>
      </c>
      <c r="C35" s="5">
        <v>1025794.8197482</v>
      </c>
      <c r="D35" s="5">
        <v>406288.66177</v>
      </c>
      <c r="E35" s="5">
        <v>500438.34747603466</v>
      </c>
      <c r="F35" s="5">
        <v>119067.81050216535</v>
      </c>
    </row>
    <row r="37" spans="1:8" s="9" customFormat="1" ht="12.75">
      <c r="A37" s="9" t="s">
        <v>53</v>
      </c>
      <c r="B37" s="10" t="s">
        <v>54</v>
      </c>
      <c r="C37" s="11">
        <f>SUM(C24:C35)</f>
        <v>11296971.5964885</v>
      </c>
      <c r="D37" s="11">
        <f>SUM(D24:D35)</f>
        <v>4534305.005450901</v>
      </c>
      <c r="E37" s="11">
        <f>SUM(E24:E35)</f>
        <v>5657611.969984985</v>
      </c>
      <c r="F37" s="11">
        <f>SUM(F24:F35)</f>
        <v>1105054.6210526149</v>
      </c>
      <c r="H37" s="11"/>
    </row>
    <row r="38" spans="2:8" s="9" customFormat="1" ht="12.75">
      <c r="B38" s="10"/>
      <c r="C38" s="11"/>
      <c r="D38" s="11"/>
      <c r="E38" s="11"/>
      <c r="F38" s="11"/>
      <c r="H38" s="11"/>
    </row>
    <row r="39" spans="1:8" s="9" customFormat="1" ht="12.75">
      <c r="A39" s="2" t="s">
        <v>55</v>
      </c>
      <c r="B39"/>
      <c r="C39" s="11"/>
      <c r="D39" s="11"/>
      <c r="E39" s="11"/>
      <c r="F39" s="11"/>
      <c r="H39" s="11"/>
    </row>
    <row r="40" spans="1:8" s="9" customFormat="1" ht="12.75">
      <c r="A40" t="s">
        <v>40</v>
      </c>
      <c r="B40" t="s">
        <v>41</v>
      </c>
      <c r="C40" s="11"/>
      <c r="D40" s="11"/>
      <c r="E40" s="11"/>
      <c r="F40" s="11"/>
      <c r="H40" s="11"/>
    </row>
    <row r="41" spans="1:8" s="9" customFormat="1" ht="12.75">
      <c r="A41" t="s">
        <v>15</v>
      </c>
      <c r="B41" t="s">
        <v>42</v>
      </c>
      <c r="C41" s="11">
        <v>1041750.5435918999</v>
      </c>
      <c r="D41" s="11">
        <v>406288.66177</v>
      </c>
      <c r="E41" s="11">
        <v>500438.34747603466</v>
      </c>
      <c r="F41" s="11">
        <v>135023.53434586525</v>
      </c>
      <c r="H41" s="11"/>
    </row>
    <row r="42" spans="1:8" s="9" customFormat="1" ht="12.75">
      <c r="A42" t="s">
        <v>17</v>
      </c>
      <c r="B42" t="s">
        <v>43</v>
      </c>
      <c r="C42" s="11">
        <v>947061.5695724</v>
      </c>
      <c r="D42" s="11">
        <v>362095.1399897</v>
      </c>
      <c r="E42" s="11">
        <v>482379.7596500454</v>
      </c>
      <c r="F42" s="11">
        <v>102586.66993265448</v>
      </c>
      <c r="H42" s="11"/>
    </row>
    <row r="43" spans="1:8" s="9" customFormat="1" ht="12.75">
      <c r="A43" t="s">
        <v>19</v>
      </c>
      <c r="B43" t="s">
        <v>44</v>
      </c>
      <c r="C43" s="11">
        <v>854797.6967658999</v>
      </c>
      <c r="D43" s="11">
        <v>322199.6653953</v>
      </c>
      <c r="E43" s="11">
        <v>427156.5720963828</v>
      </c>
      <c r="F43" s="11">
        <v>105441.45927421708</v>
      </c>
      <c r="H43" s="11"/>
    </row>
    <row r="44" spans="1:8" s="9" customFormat="1" ht="12.75">
      <c r="A44" t="s">
        <v>21</v>
      </c>
      <c r="B44" t="s">
        <v>45</v>
      </c>
      <c r="C44" s="11">
        <v>849771.4306688999</v>
      </c>
      <c r="D44" s="11">
        <v>340122.5421491</v>
      </c>
      <c r="E44" s="11">
        <v>409744.89905389096</v>
      </c>
      <c r="F44" s="11">
        <v>99903.98946590896</v>
      </c>
      <c r="H44" s="11"/>
    </row>
    <row r="45" spans="1:8" s="9" customFormat="1" ht="12.75">
      <c r="A45" t="s">
        <v>23</v>
      </c>
      <c r="B45" t="s">
        <v>46</v>
      </c>
      <c r="C45" s="11">
        <v>842103.0676388999</v>
      </c>
      <c r="D45" s="11">
        <v>337977.8449996</v>
      </c>
      <c r="E45" s="11">
        <v>410629.00066978997</v>
      </c>
      <c r="F45" s="11">
        <v>93496.2219695099</v>
      </c>
      <c r="H45" s="11"/>
    </row>
    <row r="46" spans="1:8" s="9" customFormat="1" ht="12.75">
      <c r="A46" t="s">
        <v>25</v>
      </c>
      <c r="B46" t="s">
        <v>46</v>
      </c>
      <c r="C46" s="11">
        <v>982162.3436010999</v>
      </c>
      <c r="D46" s="11">
        <v>383257.1323255</v>
      </c>
      <c r="E46" s="11">
        <v>485649.2173969858</v>
      </c>
      <c r="F46" s="11">
        <v>113255.9938786141</v>
      </c>
      <c r="H46" s="11"/>
    </row>
    <row r="47" spans="1:8" s="9" customFormat="1" ht="12.75">
      <c r="A47" t="s">
        <v>27</v>
      </c>
      <c r="B47" t="s">
        <v>47</v>
      </c>
      <c r="C47" s="11">
        <v>920094.8577748999</v>
      </c>
      <c r="D47" s="11">
        <v>365683.3002093</v>
      </c>
      <c r="E47" s="11">
        <v>445714.87142579886</v>
      </c>
      <c r="F47" s="11">
        <v>108696.68613980105</v>
      </c>
      <c r="H47" s="11"/>
    </row>
    <row r="48" spans="1:8" s="9" customFormat="1" ht="12.75">
      <c r="A48" t="s">
        <v>29</v>
      </c>
      <c r="B48" t="s">
        <v>48</v>
      </c>
      <c r="C48" s="11">
        <v>952893.9768662999</v>
      </c>
      <c r="D48" s="11">
        <v>386422.5264526</v>
      </c>
      <c r="E48" s="11">
        <v>466667.1237863081</v>
      </c>
      <c r="F48" s="11">
        <v>99804.32662739174</v>
      </c>
      <c r="H48" s="11"/>
    </row>
    <row r="49" spans="1:8" s="9" customFormat="1" ht="12.75">
      <c r="A49" t="s">
        <v>31</v>
      </c>
      <c r="B49" t="s">
        <v>49</v>
      </c>
      <c r="C49" s="11">
        <v>977285.8020264999</v>
      </c>
      <c r="D49" s="11">
        <v>406288.66177</v>
      </c>
      <c r="E49" s="11">
        <v>480484.31362793467</v>
      </c>
      <c r="F49" s="11">
        <v>90512.8266285652</v>
      </c>
      <c r="H49" s="11"/>
    </row>
    <row r="50" spans="1:8" s="9" customFormat="1" ht="12.75">
      <c r="A50" t="s">
        <v>33</v>
      </c>
      <c r="B50" t="s">
        <v>50</v>
      </c>
      <c r="C50" s="11">
        <v>966804.2156991999</v>
      </c>
      <c r="D50" s="11">
        <v>385843.193479</v>
      </c>
      <c r="E50" s="11">
        <v>463692.96619287424</v>
      </c>
      <c r="F50" s="11">
        <v>117268.05602732569</v>
      </c>
      <c r="H50" s="11"/>
    </row>
    <row r="51" spans="1:8" s="9" customFormat="1" ht="12.75">
      <c r="A51" t="s">
        <v>35</v>
      </c>
      <c r="B51" t="s">
        <v>51</v>
      </c>
      <c r="C51" s="11">
        <v>1041750.5435918999</v>
      </c>
      <c r="D51" s="11">
        <v>406288.66177</v>
      </c>
      <c r="E51" s="11">
        <v>500438.34747603466</v>
      </c>
      <c r="F51" s="11">
        <v>135023.53434586525</v>
      </c>
      <c r="H51" s="11"/>
    </row>
    <row r="52" spans="1:8" s="9" customFormat="1" ht="12.75">
      <c r="A52" t="s">
        <v>37</v>
      </c>
      <c r="B52" t="s">
        <v>52</v>
      </c>
      <c r="C52" s="11">
        <v>1041750.5435918999</v>
      </c>
      <c r="D52" s="11">
        <v>406288.66177</v>
      </c>
      <c r="E52" s="11">
        <v>500438.34747603466</v>
      </c>
      <c r="F52" s="11">
        <v>135023.53434586525</v>
      </c>
      <c r="H52" s="11"/>
    </row>
    <row r="53" spans="1:8" s="9" customFormat="1" ht="12.75">
      <c r="A53"/>
      <c r="B53"/>
      <c r="C53" s="11"/>
      <c r="D53" s="11"/>
      <c r="E53" s="11"/>
      <c r="F53" s="11"/>
      <c r="H53" s="11"/>
    </row>
    <row r="54" spans="1:8" s="1" customFormat="1" ht="12.75">
      <c r="A54" s="1" t="s">
        <v>53</v>
      </c>
      <c r="B54" s="12" t="s">
        <v>54</v>
      </c>
      <c r="C54" s="13">
        <f>SUM(C41:C52)</f>
        <v>11418226.5913898</v>
      </c>
      <c r="D54" s="13">
        <f>SUM(D41:D52)</f>
        <v>4508755.992080101</v>
      </c>
      <c r="E54" s="13">
        <f>SUM(E41:E52)</f>
        <v>5573433.766328114</v>
      </c>
      <c r="F54" s="13">
        <f>SUM(F41:F52)</f>
        <v>1336036.8329815841</v>
      </c>
      <c r="H54" s="13"/>
    </row>
    <row r="55" ht="12.75">
      <c r="A55" s="14" t="s">
        <v>59</v>
      </c>
    </row>
    <row r="56" ht="12.75">
      <c r="A56" s="14" t="s">
        <v>60</v>
      </c>
    </row>
    <row r="57" ht="12.75">
      <c r="A57" s="15" t="s">
        <v>61</v>
      </c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spans="2:3" ht="12.75">
      <c r="B71" t="s">
        <v>43</v>
      </c>
      <c r="C71" s="5"/>
    </row>
    <row r="72" spans="2:3" ht="12.75">
      <c r="B72" t="s">
        <v>44</v>
      </c>
      <c r="C72" s="5"/>
    </row>
    <row r="73" ht="12.75">
      <c r="B73" t="s">
        <v>45</v>
      </c>
    </row>
    <row r="74" ht="12.75">
      <c r="B74" t="s">
        <v>56</v>
      </c>
    </row>
    <row r="75" ht="12.75">
      <c r="B75" t="s">
        <v>46</v>
      </c>
    </row>
    <row r="76" ht="12.75">
      <c r="B76" t="s">
        <v>47</v>
      </c>
    </row>
    <row r="77" ht="12.75">
      <c r="B77" t="s">
        <v>48</v>
      </c>
    </row>
    <row r="78" ht="12.75">
      <c r="B78" t="s">
        <v>49</v>
      </c>
    </row>
    <row r="79" ht="12.75">
      <c r="B79" t="s">
        <v>50</v>
      </c>
    </row>
    <row r="80" ht="12.75">
      <c r="B80" t="s">
        <v>51</v>
      </c>
    </row>
    <row r="81" ht="12.75">
      <c r="B81" t="s">
        <v>52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6--ERS Sugar and Sweetener Outlook projection model of U.S. sugar deliveries for human consumption for 2011/12 and 2012/13</dc:title>
  <dc:subject>Agricultural Economics</dc:subject>
  <dc:creator>SHALEY</dc:creator>
  <cp:keywords>ERS, Sugar &amp; Sweetener Outlook, projections, sugar deliveries, human, consumption</cp:keywords>
  <dc:description/>
  <cp:lastModifiedBy>Windows User</cp:lastModifiedBy>
  <cp:lastPrinted>2012-05-10T17:01:13Z</cp:lastPrinted>
  <dcterms:created xsi:type="dcterms:W3CDTF">2012-05-10T16:58:29Z</dcterms:created>
  <dcterms:modified xsi:type="dcterms:W3CDTF">2012-05-16T19:52:48Z</dcterms:modified>
  <cp:category>Table</cp:category>
  <cp:version/>
  <cp:contentType/>
  <cp:contentStatus/>
</cp:coreProperties>
</file>