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'RICETABLE8'!$A$1:$L$98</definedName>
    <definedName name="Print_Area_MI">'RICETABLE8'!$A$1:$M$116</definedName>
    <definedName name="_xlnm.Print_Titles" localSheetId="0">'RICETABLE8'!$1:$6</definedName>
    <definedName name="RICE">'RICETABLE8'!$A$1:$L$115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<sst xmlns="http://schemas.openxmlformats.org/spreadsheetml/2006/main" count="124" uniqueCount="107">
  <si>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</si>
  <si>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</si>
  <si>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</si>
  <si>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</si>
  <si>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</si>
  <si>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</si>
  <si>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</si>
  <si>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</si>
  <si>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</si>
  <si>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</si>
  <si>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</si>
  <si>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</si>
  <si>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</si>
  <si>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</si>
  <si>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</si>
  <si>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</si>
  <si>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</si>
  <si>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</si>
  <si>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</si>
  <si>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</si>
  <si>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</si>
  <si>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</si>
  <si>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</si>
  <si>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</si>
  <si>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</si>
  <si>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</si>
  <si>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</si>
  <si>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</si>
  <si>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</si>
  <si>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</si>
  <si>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</si>
  <si>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</si>
  <si>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</si>
  <si>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</si>
  <si>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</si>
  <si>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</si>
  <si>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</si>
  <si>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</si>
  <si>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</si>
  <si>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</si>
  <si>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</si>
  <si>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</si>
  <si>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</si>
  <si>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</si>
  <si>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</si>
  <si>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</si>
  <si>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</si>
  <si>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</si>
  <si>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</si>
  <si>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</si>
  <si>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</si>
  <si>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</si>
  <si>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</si>
  <si>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</si>
  <si>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</si>
  <si>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</si>
  <si>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</si>
  <si>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</si>
  <si>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</si>
  <si>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</si>
  <si>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</si>
  <si>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</si>
  <si>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</si>
  <si>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</si>
  <si>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</si>
  <si>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</si>
  <si>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</si>
  <si>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</si>
  <si>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</si>
  <si>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</si>
  <si>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</si>
  <si>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</si>
  <si>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</si>
  <si>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</si>
  <si>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</si>
  <si>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</si>
  <si>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</si>
  <si>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</si>
  <si>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</si>
  <si>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</si>
  <si>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</si>
  <si>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</si>
  <si>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</si>
  <si>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r>
      <t xml:space="preserve">mill, mid-point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</si>
  <si>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</si>
  <si>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</si>
  <si>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</si>
  <si>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</si>
  <si>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</si>
  <si>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</si>
  <si>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2015/16 9/</t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</si>
  <si>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</si>
  <si>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</si>
  <si>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</si>
  <si>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</si>
  <si>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</si>
  <si>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</si>
  <si>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</si>
  <si>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</si>
  <si>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</si>
  <si>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>Feb. 2016 9/</t>
  </si>
  <si>
    <t>Jan. 2016 8/</t>
  </si>
  <si>
    <t xml:space="preserve">Dec. 2015 </t>
  </si>
  <si>
    <t xml:space="preserve">2/ Number 2, 4-percent brokens, sacked.  Prior to August 2015, free alongside vessel, U.S. Gulf Port. </t>
  </si>
  <si>
    <t xml:space="preserve">NQ = No quotes. Bold denotes back-year revisions. 1/ Simple average of weekly quotes.     </t>
  </si>
  <si>
    <t>Since August 2015, free on board vessel, Gulf port.</t>
  </si>
  <si>
    <t>Updated February 11, 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</si>
</sst>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8" fillId="0" borderId="0" xfId="53" applyNumberFormat="1" applyFont="1" applyFill="1" applyBorder="1" applyAlignment="1" applyProtection="1">
      <alignment horizontal="center"/>
      <protection/>
    </xf>
    <xf numFmtId="1" fontId="44" fillId="0" borderId="0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U188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0" sqref="C100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79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36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70</v>
      </c>
      <c r="C4" s="12" t="s">
        <v>70</v>
      </c>
      <c r="D4" s="13"/>
      <c r="E4" s="30" t="s">
        <v>71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283</v>
      </c>
      <c r="J10" s="44">
        <v>216</v>
      </c>
      <c r="K10" s="44"/>
      <c r="L10" s="44">
        <v>259</v>
      </c>
    </row>
    <row r="11" spans="1:12" s="5" customFormat="1" ht="12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2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456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611</v>
      </c>
      <c r="C13" s="20">
        <v>357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533</v>
      </c>
      <c r="H14" s="39">
        <v>545</v>
      </c>
      <c r="I14" s="39">
        <v>473</v>
      </c>
      <c r="J14" s="39">
        <v>352</v>
      </c>
      <c r="K14" s="39"/>
      <c r="L14" s="39">
        <v>397</v>
      </c>
    </row>
    <row r="15" spans="1:12" s="26" customFormat="1" ht="12.75" customHeight="1">
      <c r="A15" s="40" t="s">
        <v>86</v>
      </c>
      <c r="B15" s="39">
        <v>525</v>
      </c>
      <c r="C15" s="39">
        <v>300</v>
      </c>
      <c r="D15" s="39"/>
      <c r="E15" s="50">
        <v>793</v>
      </c>
      <c r="F15" s="39"/>
      <c r="G15" s="39">
        <v>518.1666666666666</v>
      </c>
      <c r="H15" s="39">
        <v>522.0833333333334</v>
      </c>
      <c r="I15" s="39">
        <v>481.3333333333333</v>
      </c>
      <c r="J15" s="39">
        <v>415.0833333333333</v>
      </c>
      <c r="K15" s="39"/>
      <c r="L15" s="39">
        <v>470.75</v>
      </c>
    </row>
    <row r="16" spans="1:12" s="26" customFormat="1" ht="7.5" customHeight="1">
      <c r="A16" s="40"/>
      <c r="B16" s="27"/>
      <c r="C16" s="27"/>
      <c r="D16" s="27"/>
      <c r="E16" s="49"/>
      <c r="F16" s="27"/>
      <c r="G16" s="39"/>
      <c r="H16" s="39"/>
      <c r="I16" s="39"/>
      <c r="J16" s="39"/>
      <c r="K16" s="39"/>
      <c r="L16" s="39"/>
    </row>
    <row r="17" spans="1:12" s="37" customFormat="1" ht="12">
      <c r="A17" s="37" t="s">
        <v>29</v>
      </c>
      <c r="B17" s="41">
        <v>604</v>
      </c>
      <c r="C17" s="41">
        <v>338</v>
      </c>
      <c r="D17" s="42"/>
      <c r="E17" s="41">
        <v>822</v>
      </c>
      <c r="G17" s="41">
        <v>576</v>
      </c>
      <c r="H17" s="41">
        <v>579</v>
      </c>
      <c r="I17" s="41">
        <v>543</v>
      </c>
      <c r="J17" s="41">
        <v>463</v>
      </c>
      <c r="K17" s="42"/>
      <c r="L17" s="41">
        <v>555</v>
      </c>
    </row>
    <row r="18" spans="1:12" s="37" customFormat="1" ht="12">
      <c r="A18" s="37" t="s">
        <v>30</v>
      </c>
      <c r="B18" s="41">
        <v>647.61</v>
      </c>
      <c r="C18" s="41">
        <v>372.5</v>
      </c>
      <c r="D18" s="42"/>
      <c r="E18" s="41">
        <v>816</v>
      </c>
      <c r="G18" s="41">
        <v>614</v>
      </c>
      <c r="H18" s="41">
        <v>617</v>
      </c>
      <c r="I18" s="41">
        <v>577</v>
      </c>
      <c r="J18" s="41">
        <v>487</v>
      </c>
      <c r="K18" s="42"/>
      <c r="L18" s="41">
        <v>568</v>
      </c>
    </row>
    <row r="19" spans="1:12" s="37" customFormat="1" ht="12">
      <c r="A19" s="37" t="s">
        <v>31</v>
      </c>
      <c r="B19" s="41">
        <v>617.29</v>
      </c>
      <c r="C19" s="41">
        <v>366.25</v>
      </c>
      <c r="D19" s="42"/>
      <c r="E19" s="41">
        <v>816</v>
      </c>
      <c r="G19" s="41">
        <v>615</v>
      </c>
      <c r="H19" s="41">
        <v>602</v>
      </c>
      <c r="I19" s="41">
        <v>581</v>
      </c>
      <c r="J19" s="41">
        <v>488</v>
      </c>
      <c r="K19" s="42"/>
      <c r="L19" s="41">
        <v>573</v>
      </c>
    </row>
    <row r="20" spans="1:12" s="37" customFormat="1" ht="12">
      <c r="A20" s="37" t="s">
        <v>32</v>
      </c>
      <c r="B20" s="41">
        <v>586</v>
      </c>
      <c r="C20" s="41">
        <v>348</v>
      </c>
      <c r="D20" s="42"/>
      <c r="E20" s="41">
        <v>763</v>
      </c>
      <c r="G20" s="41">
        <v>629</v>
      </c>
      <c r="H20" s="41">
        <v>609</v>
      </c>
      <c r="I20" s="41">
        <v>599</v>
      </c>
      <c r="J20" s="41">
        <v>550</v>
      </c>
      <c r="K20" s="42"/>
      <c r="L20" s="41">
        <v>554</v>
      </c>
    </row>
    <row r="21" spans="1:12" s="37" customFormat="1" ht="12">
      <c r="A21" s="38" t="s">
        <v>33</v>
      </c>
      <c r="B21" s="41">
        <v>549</v>
      </c>
      <c r="C21" s="41">
        <v>325</v>
      </c>
      <c r="D21" s="42"/>
      <c r="E21" s="41">
        <v>720</v>
      </c>
      <c r="G21" s="41">
        <v>608</v>
      </c>
      <c r="H21" s="41">
        <v>588</v>
      </c>
      <c r="I21" s="41">
        <v>577</v>
      </c>
      <c r="J21" s="41">
        <v>548</v>
      </c>
      <c r="K21" s="42"/>
      <c r="L21" s="41">
        <v>498</v>
      </c>
    </row>
    <row r="22" spans="1:12" s="37" customFormat="1" ht="12">
      <c r="A22" s="38" t="s">
        <v>34</v>
      </c>
      <c r="B22" s="41">
        <v>526</v>
      </c>
      <c r="C22" s="41">
        <v>325</v>
      </c>
      <c r="D22" s="42"/>
      <c r="E22" s="41">
        <v>772</v>
      </c>
      <c r="G22" s="41">
        <v>557</v>
      </c>
      <c r="H22" s="41">
        <v>540</v>
      </c>
      <c r="I22" s="41">
        <v>539</v>
      </c>
      <c r="J22" s="41">
        <v>515</v>
      </c>
      <c r="K22" s="42"/>
      <c r="L22" s="41">
        <v>448</v>
      </c>
    </row>
    <row r="23" spans="1:12" s="37" customFormat="1" ht="12">
      <c r="A23" s="38" t="s">
        <v>35</v>
      </c>
      <c r="B23" s="41">
        <v>517</v>
      </c>
      <c r="C23" s="41">
        <v>323</v>
      </c>
      <c r="D23" s="42"/>
      <c r="E23" s="41">
        <v>772</v>
      </c>
      <c r="G23" s="41">
        <v>552</v>
      </c>
      <c r="H23" s="41">
        <v>548</v>
      </c>
      <c r="I23" s="41" t="s">
        <v>19</v>
      </c>
      <c r="J23" s="41">
        <v>517</v>
      </c>
      <c r="K23" s="42"/>
      <c r="L23" s="41">
        <v>426</v>
      </c>
    </row>
    <row r="24" spans="1:12" s="37" customFormat="1" ht="12">
      <c r="A24" s="38" t="s">
        <v>37</v>
      </c>
      <c r="B24" s="41">
        <v>507</v>
      </c>
      <c r="C24" s="41">
        <v>315</v>
      </c>
      <c r="D24" s="42"/>
      <c r="E24" s="41">
        <v>744</v>
      </c>
      <c r="G24" s="41">
        <v>563</v>
      </c>
      <c r="H24" s="41">
        <v>576</v>
      </c>
      <c r="I24" s="41" t="s">
        <v>19</v>
      </c>
      <c r="J24" s="41">
        <v>526</v>
      </c>
      <c r="K24" s="42"/>
      <c r="L24" s="41">
        <v>413</v>
      </c>
    </row>
    <row r="25" spans="1:12" s="37" customFormat="1" ht="12">
      <c r="A25" s="38" t="s">
        <v>38</v>
      </c>
      <c r="B25" s="41">
        <v>507</v>
      </c>
      <c r="C25" s="41">
        <v>320</v>
      </c>
      <c r="D25" s="42"/>
      <c r="E25" s="41">
        <v>728</v>
      </c>
      <c r="G25" s="41">
        <v>554</v>
      </c>
      <c r="H25" s="41">
        <v>582</v>
      </c>
      <c r="I25" s="41" t="s">
        <v>19</v>
      </c>
      <c r="J25" s="41">
        <v>526</v>
      </c>
      <c r="K25" s="42"/>
      <c r="L25" s="41">
        <v>437</v>
      </c>
    </row>
    <row r="26" spans="1:12" s="37" customFormat="1" ht="12">
      <c r="A26" s="38" t="s">
        <v>39</v>
      </c>
      <c r="B26" s="41">
        <v>540</v>
      </c>
      <c r="C26" s="41">
        <v>344</v>
      </c>
      <c r="D26" s="42"/>
      <c r="E26" s="41">
        <v>736</v>
      </c>
      <c r="G26" s="41">
        <v>614</v>
      </c>
      <c r="H26" s="41">
        <v>616</v>
      </c>
      <c r="I26" s="41" t="s">
        <v>19</v>
      </c>
      <c r="J26" s="41">
        <v>562</v>
      </c>
      <c r="K26" s="42"/>
      <c r="L26" s="41">
        <v>426</v>
      </c>
    </row>
    <row r="27" spans="1:255" s="46" customFormat="1" ht="12">
      <c r="A27" s="47" t="s">
        <v>40</v>
      </c>
      <c r="B27" s="45">
        <v>554</v>
      </c>
      <c r="C27" s="45">
        <v>345</v>
      </c>
      <c r="D27" s="45"/>
      <c r="E27" s="45">
        <v>739</v>
      </c>
      <c r="F27" s="45"/>
      <c r="G27" s="45">
        <v>612</v>
      </c>
      <c r="H27" s="45">
        <v>607</v>
      </c>
      <c r="I27" s="45">
        <v>590</v>
      </c>
      <c r="J27" s="45">
        <v>548</v>
      </c>
      <c r="K27" s="45"/>
      <c r="L27" s="45">
        <v>415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s="46" customFormat="1" ht="12">
      <c r="A28" s="47" t="s">
        <v>42</v>
      </c>
      <c r="B28" s="45">
        <v>564</v>
      </c>
      <c r="C28" s="45">
        <v>349</v>
      </c>
      <c r="D28" s="45"/>
      <c r="E28" s="45">
        <v>744</v>
      </c>
      <c r="F28" s="45"/>
      <c r="G28" s="45">
        <v>587</v>
      </c>
      <c r="H28" s="45">
        <v>576</v>
      </c>
      <c r="I28" s="45">
        <v>566</v>
      </c>
      <c r="J28" s="45">
        <v>520</v>
      </c>
      <c r="K28" s="45"/>
      <c r="L28" s="45">
        <v>408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s="46" customFormat="1" ht="6" customHeight="1">
      <c r="A29" s="4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12" s="26" customFormat="1" ht="12.75" customHeight="1">
      <c r="A30" s="40" t="s">
        <v>41</v>
      </c>
      <c r="B30" s="39">
        <v>559.9083333333333</v>
      </c>
      <c r="C30" s="39">
        <v>339.2291666666667</v>
      </c>
      <c r="D30" s="39"/>
      <c r="E30" s="50">
        <v>764.3333333333334</v>
      </c>
      <c r="F30" s="39"/>
      <c r="G30" s="39">
        <v>592</v>
      </c>
      <c r="H30" s="39">
        <v>586.6666666666666</v>
      </c>
      <c r="I30" s="39">
        <v>571</v>
      </c>
      <c r="J30" s="39">
        <v>520.8333333333334</v>
      </c>
      <c r="K30" s="39"/>
      <c r="L30" s="39">
        <v>476.75</v>
      </c>
    </row>
    <row r="31" spans="1:12" s="26" customFormat="1" ht="12.75" customHeight="1">
      <c r="A31" s="40"/>
      <c r="B31" s="39"/>
      <c r="C31" s="39"/>
      <c r="D31" s="39"/>
      <c r="E31" s="50"/>
      <c r="F31" s="39"/>
      <c r="G31" s="39"/>
      <c r="H31" s="39"/>
      <c r="I31" s="39"/>
      <c r="J31" s="39"/>
      <c r="K31" s="39"/>
      <c r="L31" s="39"/>
    </row>
    <row r="32" spans="1:255" s="46" customFormat="1" ht="12">
      <c r="A32" s="47" t="s">
        <v>43</v>
      </c>
      <c r="B32" s="45">
        <v>576</v>
      </c>
      <c r="C32" s="45">
        <v>366</v>
      </c>
      <c r="D32" s="45"/>
      <c r="E32" s="45">
        <v>755</v>
      </c>
      <c r="F32" s="45"/>
      <c r="G32" s="45">
        <v>579</v>
      </c>
      <c r="H32" s="45">
        <v>586</v>
      </c>
      <c r="I32" s="45">
        <v>555</v>
      </c>
      <c r="J32" s="45">
        <v>509</v>
      </c>
      <c r="K32" s="45"/>
      <c r="L32" s="45">
        <v>433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s="46" customFormat="1" ht="12">
      <c r="A33" s="47" t="s">
        <v>44</v>
      </c>
      <c r="B33" s="45">
        <v>590</v>
      </c>
      <c r="C33" s="45">
        <v>374</v>
      </c>
      <c r="D33" s="45"/>
      <c r="E33" s="45">
        <v>750</v>
      </c>
      <c r="F33" s="45"/>
      <c r="G33" s="45">
        <v>579</v>
      </c>
      <c r="H33" s="45">
        <v>591</v>
      </c>
      <c r="I33" s="45">
        <v>551</v>
      </c>
      <c r="J33" s="45">
        <v>512</v>
      </c>
      <c r="K33" s="45"/>
      <c r="L33" s="45">
        <v>455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s="46" customFormat="1" ht="12">
      <c r="A34" s="47" t="s">
        <v>46</v>
      </c>
      <c r="B34" s="45">
        <v>593</v>
      </c>
      <c r="C34" s="45">
        <v>365</v>
      </c>
      <c r="D34" s="45"/>
      <c r="E34" s="45">
        <v>741</v>
      </c>
      <c r="F34" s="45"/>
      <c r="G34" s="45">
        <v>571</v>
      </c>
      <c r="H34" s="45">
        <v>586</v>
      </c>
      <c r="I34" s="45">
        <v>539</v>
      </c>
      <c r="J34" s="45">
        <v>519</v>
      </c>
      <c r="K34" s="45"/>
      <c r="L34" s="45">
        <v>450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s="46" customFormat="1" ht="12">
      <c r="A35" s="47" t="s">
        <v>47</v>
      </c>
      <c r="B35" s="45">
        <v>595</v>
      </c>
      <c r="C35" s="45">
        <v>360</v>
      </c>
      <c r="D35" s="45"/>
      <c r="E35" s="45">
        <v>739</v>
      </c>
      <c r="F35" s="45"/>
      <c r="G35" s="45">
        <v>573</v>
      </c>
      <c r="H35" s="45">
        <v>590</v>
      </c>
      <c r="I35" s="45">
        <v>535</v>
      </c>
      <c r="J35" s="45">
        <v>523</v>
      </c>
      <c r="K35" s="45"/>
      <c r="L35" s="45">
        <v>449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s="46" customFormat="1" ht="12">
      <c r="A36" s="47" t="s">
        <v>48</v>
      </c>
      <c r="B36" s="45">
        <v>595</v>
      </c>
      <c r="C36" s="45">
        <v>360</v>
      </c>
      <c r="D36" s="45"/>
      <c r="E36" s="45">
        <v>728</v>
      </c>
      <c r="F36" s="45"/>
      <c r="G36" s="45">
        <v>569</v>
      </c>
      <c r="H36" s="45">
        <v>566</v>
      </c>
      <c r="I36" s="45">
        <v>535</v>
      </c>
      <c r="J36" s="45">
        <v>521</v>
      </c>
      <c r="K36" s="45"/>
      <c r="L36" s="45">
        <v>414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s="46" customFormat="1" ht="12">
      <c r="A37" s="47" t="s">
        <v>49</v>
      </c>
      <c r="B37" s="45">
        <v>607</v>
      </c>
      <c r="C37" s="45">
        <v>360</v>
      </c>
      <c r="D37" s="45"/>
      <c r="E37" s="45">
        <v>705</v>
      </c>
      <c r="F37" s="45"/>
      <c r="G37" s="51">
        <v>575</v>
      </c>
      <c r="H37" s="51">
        <v>573</v>
      </c>
      <c r="I37" s="51">
        <v>540</v>
      </c>
      <c r="J37" s="51">
        <v>530</v>
      </c>
      <c r="K37" s="51"/>
      <c r="L37" s="51">
        <v>405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s="46" customFormat="1" ht="12">
      <c r="A38" s="47" t="s">
        <v>50</v>
      </c>
      <c r="B38" s="45">
        <v>621</v>
      </c>
      <c r="C38" s="45">
        <v>370</v>
      </c>
      <c r="D38" s="45"/>
      <c r="E38" s="45">
        <v>705</v>
      </c>
      <c r="F38" s="45"/>
      <c r="G38" s="51">
        <v>575</v>
      </c>
      <c r="H38" s="51">
        <v>574</v>
      </c>
      <c r="I38" s="51">
        <v>542</v>
      </c>
      <c r="J38" s="51">
        <v>534</v>
      </c>
      <c r="K38" s="51"/>
      <c r="L38" s="51">
        <v>400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s="46" customFormat="1" ht="12">
      <c r="A39" s="47" t="s">
        <v>51</v>
      </c>
      <c r="B39" s="45">
        <v>632</v>
      </c>
      <c r="C39" s="45">
        <v>371</v>
      </c>
      <c r="D39" s="45"/>
      <c r="E39" s="45">
        <v>705</v>
      </c>
      <c r="F39" s="45"/>
      <c r="G39" s="51">
        <v>573</v>
      </c>
      <c r="H39" s="51">
        <v>564</v>
      </c>
      <c r="I39" s="51">
        <v>536</v>
      </c>
      <c r="J39" s="51">
        <v>533</v>
      </c>
      <c r="K39" s="51"/>
      <c r="L39" s="51">
        <v>399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s="46" customFormat="1" ht="12">
      <c r="A40" s="47" t="s">
        <v>52</v>
      </c>
      <c r="B40" s="45">
        <v>644</v>
      </c>
      <c r="C40" s="45">
        <v>375</v>
      </c>
      <c r="D40" s="45"/>
      <c r="E40" s="45">
        <v>705</v>
      </c>
      <c r="F40" s="45"/>
      <c r="G40" s="51">
        <v>571</v>
      </c>
      <c r="H40" s="51">
        <v>553</v>
      </c>
      <c r="I40" s="51">
        <v>535</v>
      </c>
      <c r="J40" s="51">
        <v>530</v>
      </c>
      <c r="K40" s="51"/>
      <c r="L40" s="51">
        <v>383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s="46" customFormat="1" ht="12">
      <c r="A41" s="47" t="s">
        <v>56</v>
      </c>
      <c r="B41" s="45">
        <v>661</v>
      </c>
      <c r="C41" s="45">
        <v>377</v>
      </c>
      <c r="D41" s="45"/>
      <c r="E41" s="45">
        <v>691</v>
      </c>
      <c r="F41" s="45"/>
      <c r="G41" s="51">
        <v>558</v>
      </c>
      <c r="H41" s="51">
        <v>552</v>
      </c>
      <c r="I41" s="51">
        <v>514</v>
      </c>
      <c r="J41" s="51">
        <v>511</v>
      </c>
      <c r="K41" s="51"/>
      <c r="L41" s="51">
        <v>376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s="46" customFormat="1" ht="12">
      <c r="A42" s="47" t="s">
        <v>57</v>
      </c>
      <c r="B42" s="45">
        <v>639</v>
      </c>
      <c r="C42" s="45">
        <v>389</v>
      </c>
      <c r="D42" s="45"/>
      <c r="E42" s="45">
        <v>661</v>
      </c>
      <c r="F42" s="45"/>
      <c r="G42" s="51">
        <v>536</v>
      </c>
      <c r="H42" s="51">
        <v>546</v>
      </c>
      <c r="I42" s="51">
        <v>489</v>
      </c>
      <c r="J42" s="51">
        <v>492</v>
      </c>
      <c r="K42" s="51"/>
      <c r="L42" s="51">
        <v>369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s="46" customFormat="1" ht="12">
      <c r="A43" s="47" t="s">
        <v>58</v>
      </c>
      <c r="B43" s="45">
        <v>625</v>
      </c>
      <c r="C43" s="45">
        <v>394</v>
      </c>
      <c r="D43" s="45"/>
      <c r="E43" s="45">
        <v>661</v>
      </c>
      <c r="F43" s="45"/>
      <c r="G43" s="51">
        <v>519</v>
      </c>
      <c r="H43" s="51">
        <v>538</v>
      </c>
      <c r="I43" s="51">
        <v>459</v>
      </c>
      <c r="J43" s="51">
        <v>462</v>
      </c>
      <c r="K43" s="51"/>
      <c r="L43" s="51">
        <v>389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12" s="26" customFormat="1" ht="9" customHeight="1">
      <c r="A44" s="25"/>
      <c r="B44" s="43"/>
      <c r="C44" s="43"/>
      <c r="D44" s="43"/>
      <c r="E44" s="43"/>
      <c r="G44" s="43"/>
      <c r="H44" s="43"/>
      <c r="I44" s="39"/>
      <c r="J44" s="43"/>
      <c r="K44" s="43"/>
      <c r="L44" s="43"/>
    </row>
    <row r="45" spans="1:12" s="26" customFormat="1" ht="12.75" customHeight="1">
      <c r="A45" s="40" t="s">
        <v>59</v>
      </c>
      <c r="B45" s="39">
        <f>AVERAGE(B32:B44)</f>
        <v>614.8333333333334</v>
      </c>
      <c r="C45" s="39">
        <f>AVERAGE(C32:C44)</f>
        <v>371.75</v>
      </c>
      <c r="D45" s="39"/>
      <c r="E45" s="50">
        <f>AVERAGE(E32:E44)</f>
        <v>712.1666666666666</v>
      </c>
      <c r="F45" s="39"/>
      <c r="G45" s="39">
        <f>AVERAGE(G32:G44)</f>
        <v>564.8333333333334</v>
      </c>
      <c r="H45" s="39">
        <f>AVERAGE(H32:H44)</f>
        <v>568.25</v>
      </c>
      <c r="I45" s="39">
        <f>AVERAGE(I32:I44)</f>
        <v>527.5</v>
      </c>
      <c r="J45" s="39">
        <f>AVERAGE(J32:J44)</f>
        <v>514.6666666666666</v>
      </c>
      <c r="K45" s="39"/>
      <c r="L45" s="39">
        <f>AVERAGE(L32:L44)</f>
        <v>410.1666666666667</v>
      </c>
    </row>
    <row r="46" spans="1:12" s="26" customFormat="1" ht="12.75" customHeight="1">
      <c r="A46" s="40"/>
      <c r="B46" s="39"/>
      <c r="C46" s="39"/>
      <c r="D46" s="39"/>
      <c r="E46" s="50"/>
      <c r="F46" s="39"/>
      <c r="G46" s="39"/>
      <c r="H46" s="39"/>
      <c r="I46" s="39"/>
      <c r="J46" s="39"/>
      <c r="K46" s="39"/>
      <c r="L46" s="39"/>
    </row>
    <row r="47" spans="1:255" s="46" customFormat="1" ht="12">
      <c r="A47" s="47" t="s">
        <v>60</v>
      </c>
      <c r="B47" s="45">
        <v>609</v>
      </c>
      <c r="C47" s="45">
        <v>386</v>
      </c>
      <c r="D47" s="45"/>
      <c r="E47" s="45">
        <v>661</v>
      </c>
      <c r="F47" s="45"/>
      <c r="G47" s="45">
        <v>493</v>
      </c>
      <c r="H47" s="45">
        <v>507</v>
      </c>
      <c r="I47" s="45">
        <v>430</v>
      </c>
      <c r="J47" s="45">
        <v>428</v>
      </c>
      <c r="K47" s="45"/>
      <c r="L47" s="45">
        <v>391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s="46" customFormat="1" ht="12">
      <c r="A48" s="47" t="s">
        <v>61</v>
      </c>
      <c r="B48" s="45">
        <v>608</v>
      </c>
      <c r="C48" s="45">
        <v>385</v>
      </c>
      <c r="D48" s="45"/>
      <c r="E48" s="45">
        <v>661</v>
      </c>
      <c r="F48" s="45"/>
      <c r="G48" s="45">
        <v>461</v>
      </c>
      <c r="H48" s="45">
        <v>462</v>
      </c>
      <c r="I48" s="45">
        <v>418</v>
      </c>
      <c r="J48" s="45">
        <v>416</v>
      </c>
      <c r="K48" s="45"/>
      <c r="L48" s="45">
        <v>363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s="46" customFormat="1" ht="12">
      <c r="A49" s="47" t="s">
        <v>62</v>
      </c>
      <c r="B49" s="45">
        <v>601</v>
      </c>
      <c r="C49" s="45">
        <v>380</v>
      </c>
      <c r="D49" s="45"/>
      <c r="E49" s="45">
        <v>656</v>
      </c>
      <c r="F49" s="45"/>
      <c r="G49" s="45">
        <v>445</v>
      </c>
      <c r="H49" s="45">
        <v>450</v>
      </c>
      <c r="I49" s="45">
        <v>399</v>
      </c>
      <c r="J49" s="45">
        <v>391</v>
      </c>
      <c r="K49" s="45"/>
      <c r="L49" s="45">
        <v>395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s="46" customFormat="1" ht="12">
      <c r="A50" s="47" t="s">
        <v>63</v>
      </c>
      <c r="B50" s="45">
        <v>591</v>
      </c>
      <c r="C50" s="45">
        <v>380</v>
      </c>
      <c r="D50" s="45"/>
      <c r="E50" s="45">
        <v>639</v>
      </c>
      <c r="F50" s="45"/>
      <c r="G50" s="45">
        <v>433</v>
      </c>
      <c r="H50" s="45">
        <v>449</v>
      </c>
      <c r="I50" s="45">
        <v>395</v>
      </c>
      <c r="J50" s="45">
        <v>385</v>
      </c>
      <c r="K50" s="45"/>
      <c r="L50" s="45">
        <v>403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s="46" customFormat="1" ht="12">
      <c r="A51" s="47" t="s">
        <v>64</v>
      </c>
      <c r="B51" s="45">
        <v>595</v>
      </c>
      <c r="C51" s="45">
        <v>380</v>
      </c>
      <c r="D51" s="45"/>
      <c r="E51" s="45">
        <v>632</v>
      </c>
      <c r="F51" s="45"/>
      <c r="G51" s="45">
        <v>428</v>
      </c>
      <c r="H51" s="45">
        <v>449</v>
      </c>
      <c r="I51" s="45">
        <v>394</v>
      </c>
      <c r="J51" s="45">
        <v>370</v>
      </c>
      <c r="K51" s="45"/>
      <c r="L51" s="45">
        <v>427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s="46" customFormat="1" ht="12">
      <c r="A52" s="47" t="s">
        <v>65</v>
      </c>
      <c r="B52" s="45">
        <v>590</v>
      </c>
      <c r="C52" s="45">
        <v>380</v>
      </c>
      <c r="D52" s="45"/>
      <c r="E52" s="45">
        <v>686</v>
      </c>
      <c r="F52" s="45"/>
      <c r="G52" s="45">
        <v>418</v>
      </c>
      <c r="H52" s="45">
        <v>442</v>
      </c>
      <c r="I52" s="45">
        <v>360</v>
      </c>
      <c r="J52" s="45">
        <v>310</v>
      </c>
      <c r="K52" s="45"/>
      <c r="L52" s="45">
        <v>404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s="46" customFormat="1" ht="12">
      <c r="A53" s="47" t="s">
        <v>66</v>
      </c>
      <c r="B53" s="45">
        <v>579</v>
      </c>
      <c r="C53" s="45">
        <v>380</v>
      </c>
      <c r="D53" s="45"/>
      <c r="E53" s="45">
        <v>843</v>
      </c>
      <c r="F53" s="45"/>
      <c r="G53" s="45">
        <v>423</v>
      </c>
      <c r="H53" s="45">
        <v>447</v>
      </c>
      <c r="I53" s="45">
        <v>370</v>
      </c>
      <c r="J53" s="45">
        <v>313</v>
      </c>
      <c r="K53" s="45"/>
      <c r="L53" s="45">
        <v>398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s="46" customFormat="1" ht="12">
      <c r="A54" s="47" t="s">
        <v>67</v>
      </c>
      <c r="B54" s="45">
        <v>584</v>
      </c>
      <c r="C54" s="45">
        <v>380</v>
      </c>
      <c r="D54" s="45"/>
      <c r="E54" s="45">
        <v>987</v>
      </c>
      <c r="F54" s="45"/>
      <c r="G54" s="45">
        <v>416</v>
      </c>
      <c r="H54" s="45">
        <v>431</v>
      </c>
      <c r="I54" s="45">
        <v>377</v>
      </c>
      <c r="J54" s="45">
        <v>314</v>
      </c>
      <c r="K54" s="45"/>
      <c r="L54" s="45">
        <v>388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s="46" customFormat="1" ht="12">
      <c r="A55" s="47" t="s">
        <v>68</v>
      </c>
      <c r="B55" s="45">
        <v>584</v>
      </c>
      <c r="C55" s="45">
        <v>380</v>
      </c>
      <c r="D55" s="45"/>
      <c r="E55" s="45">
        <v>1058</v>
      </c>
      <c r="F55" s="45"/>
      <c r="G55" s="45">
        <v>401</v>
      </c>
      <c r="H55" s="45">
        <v>409</v>
      </c>
      <c r="I55" s="45">
        <v>373</v>
      </c>
      <c r="J55" s="45">
        <v>306</v>
      </c>
      <c r="K55" s="45"/>
      <c r="L55" s="45">
        <v>385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s="46" customFormat="1" ht="12">
      <c r="A56" s="47" t="s">
        <v>69</v>
      </c>
      <c r="B56" s="45">
        <v>584</v>
      </c>
      <c r="C56" s="45">
        <v>380</v>
      </c>
      <c r="D56" s="45"/>
      <c r="E56" s="45">
        <v>1014</v>
      </c>
      <c r="F56" s="45"/>
      <c r="G56" s="45">
        <v>399</v>
      </c>
      <c r="H56" s="45">
        <v>403</v>
      </c>
      <c r="I56" s="45">
        <v>368</v>
      </c>
      <c r="J56" s="45">
        <v>303</v>
      </c>
      <c r="K56" s="45"/>
      <c r="L56" s="45">
        <v>403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s="46" customFormat="1" ht="12">
      <c r="A57" s="47" t="s">
        <v>72</v>
      </c>
      <c r="B57" s="45">
        <v>577</v>
      </c>
      <c r="C57" s="45">
        <v>380</v>
      </c>
      <c r="D57" s="45"/>
      <c r="E57" s="45">
        <v>992</v>
      </c>
      <c r="F57" s="45"/>
      <c r="G57" s="45">
        <v>405</v>
      </c>
      <c r="H57" s="45">
        <v>416</v>
      </c>
      <c r="I57" s="45">
        <v>372</v>
      </c>
      <c r="J57" s="45">
        <v>321</v>
      </c>
      <c r="K57" s="45"/>
      <c r="L57" s="45">
        <v>406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s="46" customFormat="1" ht="12">
      <c r="A58" s="47" t="s">
        <v>73</v>
      </c>
      <c r="B58" s="45">
        <v>557</v>
      </c>
      <c r="C58" s="45">
        <v>365</v>
      </c>
      <c r="D58" s="45"/>
      <c r="E58" s="45">
        <v>966</v>
      </c>
      <c r="F58" s="45"/>
      <c r="G58" s="45">
        <v>421</v>
      </c>
      <c r="H58" s="45">
        <v>429</v>
      </c>
      <c r="I58" s="45" t="s">
        <v>19</v>
      </c>
      <c r="J58" s="45">
        <v>333</v>
      </c>
      <c r="K58" s="45"/>
      <c r="L58" s="45">
        <v>431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s="46" customFormat="1" ht="12">
      <c r="A59" s="4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12" s="26" customFormat="1" ht="9.75" customHeight="1">
      <c r="A60" s="40" t="s">
        <v>74</v>
      </c>
      <c r="B60" s="39">
        <f>AVERAGE(B47:B59)</f>
        <v>588.25</v>
      </c>
      <c r="C60" s="39">
        <f aca="true" t="shared" si="0" ref="C60:J60">AVERAGE(C47:C59)</f>
        <v>379.6666666666667</v>
      </c>
      <c r="D60" s="39"/>
      <c r="E60" s="39">
        <f t="shared" si="0"/>
        <v>816.25</v>
      </c>
      <c r="F60" s="39"/>
      <c r="G60" s="39">
        <v>428</v>
      </c>
      <c r="H60" s="39">
        <f t="shared" si="0"/>
        <v>441.1666666666667</v>
      </c>
      <c r="I60" s="39">
        <v>386</v>
      </c>
      <c r="J60" s="39">
        <f t="shared" si="0"/>
        <v>349.1666666666667</v>
      </c>
      <c r="K60" s="39"/>
      <c r="L60" s="39">
        <v>399</v>
      </c>
    </row>
    <row r="61" spans="1:12" s="26" customFormat="1" ht="7.5" customHeight="1">
      <c r="A61" s="4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26" customFormat="1" ht="9" customHeight="1">
      <c r="A62" s="40" t="s">
        <v>75</v>
      </c>
      <c r="B62" s="39">
        <v>553</v>
      </c>
      <c r="C62" s="39">
        <v>329</v>
      </c>
      <c r="D62" s="39"/>
      <c r="E62" s="39">
        <v>940</v>
      </c>
      <c r="F62" s="39"/>
      <c r="G62" s="39">
        <v>447</v>
      </c>
      <c r="H62" s="39">
        <v>441</v>
      </c>
      <c r="I62" s="45" t="s">
        <v>19</v>
      </c>
      <c r="J62" s="39">
        <v>339</v>
      </c>
      <c r="K62" s="39"/>
      <c r="L62" s="39">
        <v>454</v>
      </c>
    </row>
    <row r="63" spans="1:12" s="26" customFormat="1" ht="13.5" customHeight="1">
      <c r="A63" s="40" t="s">
        <v>76</v>
      </c>
      <c r="B63" s="39">
        <v>540</v>
      </c>
      <c r="C63" s="39">
        <v>325</v>
      </c>
      <c r="D63" s="39"/>
      <c r="E63" s="39">
        <v>935</v>
      </c>
      <c r="F63" s="39"/>
      <c r="G63" s="39">
        <v>449</v>
      </c>
      <c r="H63" s="39">
        <v>437</v>
      </c>
      <c r="I63" s="45" t="s">
        <v>19</v>
      </c>
      <c r="J63" s="39">
        <v>336</v>
      </c>
      <c r="K63" s="39"/>
      <c r="L63" s="39">
        <v>450</v>
      </c>
    </row>
    <row r="64" spans="1:12" s="26" customFormat="1" ht="13.5" customHeight="1">
      <c r="A64" s="40" t="s">
        <v>77</v>
      </c>
      <c r="B64" s="39">
        <v>530</v>
      </c>
      <c r="C64" s="39">
        <v>320</v>
      </c>
      <c r="D64" s="39"/>
      <c r="E64" s="39">
        <v>948</v>
      </c>
      <c r="F64" s="39"/>
      <c r="G64" s="39">
        <v>446</v>
      </c>
      <c r="H64" s="39">
        <v>432</v>
      </c>
      <c r="I64" s="45" t="s">
        <v>19</v>
      </c>
      <c r="J64" s="39">
        <v>330</v>
      </c>
      <c r="K64" s="39"/>
      <c r="L64" s="39">
        <v>440</v>
      </c>
    </row>
    <row r="65" spans="1:12" s="26" customFormat="1" ht="13.5" customHeight="1">
      <c r="A65" s="40" t="s">
        <v>78</v>
      </c>
      <c r="B65" s="39">
        <v>530</v>
      </c>
      <c r="C65" s="39">
        <v>308</v>
      </c>
      <c r="D65" s="39"/>
      <c r="E65" s="39">
        <v>893</v>
      </c>
      <c r="F65" s="39"/>
      <c r="G65" s="39">
        <v>434</v>
      </c>
      <c r="H65" s="39">
        <v>419</v>
      </c>
      <c r="I65" s="45" t="s">
        <v>19</v>
      </c>
      <c r="J65" s="39">
        <v>332</v>
      </c>
      <c r="K65" s="39"/>
      <c r="L65" s="39">
        <v>420</v>
      </c>
    </row>
    <row r="66" spans="1:12" s="26" customFormat="1" ht="13.5" customHeight="1">
      <c r="A66" s="40" t="s">
        <v>80</v>
      </c>
      <c r="B66" s="39">
        <v>520</v>
      </c>
      <c r="C66" s="39">
        <v>303</v>
      </c>
      <c r="D66" s="39"/>
      <c r="E66" s="39">
        <v>893</v>
      </c>
      <c r="F66" s="39"/>
      <c r="G66" s="39">
        <v>424</v>
      </c>
      <c r="H66" s="39">
        <v>411</v>
      </c>
      <c r="I66" s="45">
        <v>403</v>
      </c>
      <c r="J66" s="39">
        <v>326</v>
      </c>
      <c r="K66" s="39"/>
      <c r="L66" s="39">
        <v>392</v>
      </c>
    </row>
    <row r="67" spans="1:12" s="26" customFormat="1" ht="13.5" customHeight="1">
      <c r="A67" s="40" t="s">
        <v>81</v>
      </c>
      <c r="B67" s="39">
        <v>507</v>
      </c>
      <c r="C67" s="39">
        <v>284</v>
      </c>
      <c r="D67" s="39"/>
      <c r="E67" s="39">
        <v>865</v>
      </c>
      <c r="F67" s="39"/>
      <c r="G67" s="39">
        <v>423</v>
      </c>
      <c r="H67" s="39">
        <v>410</v>
      </c>
      <c r="I67" s="45">
        <v>403</v>
      </c>
      <c r="J67" s="39">
        <v>326</v>
      </c>
      <c r="K67" s="39"/>
      <c r="L67" s="39">
        <v>374</v>
      </c>
    </row>
    <row r="68" spans="1:12" s="26" customFormat="1" ht="13.5" customHeight="1">
      <c r="A68" s="40" t="s">
        <v>82</v>
      </c>
      <c r="B68" s="39">
        <v>481</v>
      </c>
      <c r="C68" s="39">
        <v>263</v>
      </c>
      <c r="D68" s="39"/>
      <c r="E68" s="39">
        <v>843</v>
      </c>
      <c r="F68" s="39"/>
      <c r="G68" s="39">
        <v>421</v>
      </c>
      <c r="H68" s="39">
        <v>410</v>
      </c>
      <c r="I68" s="45">
        <v>400</v>
      </c>
      <c r="J68" s="39">
        <v>326</v>
      </c>
      <c r="K68" s="39"/>
      <c r="L68" s="39">
        <v>355</v>
      </c>
    </row>
    <row r="69" spans="1:12" s="26" customFormat="1" ht="13.5" customHeight="1">
      <c r="A69" s="40" t="s">
        <v>84</v>
      </c>
      <c r="B69" s="39">
        <v>485</v>
      </c>
      <c r="C69" s="39">
        <v>260</v>
      </c>
      <c r="D69" s="39"/>
      <c r="E69" s="39">
        <v>831</v>
      </c>
      <c r="F69" s="39"/>
      <c r="G69" s="39">
        <v>413</v>
      </c>
      <c r="H69" s="39">
        <v>400</v>
      </c>
      <c r="I69" s="45">
        <v>387</v>
      </c>
      <c r="J69" s="39">
        <v>327</v>
      </c>
      <c r="K69" s="39"/>
      <c r="L69" s="39">
        <v>367</v>
      </c>
    </row>
    <row r="70" spans="1:12" s="26" customFormat="1" ht="13.5" customHeight="1">
      <c r="A70" s="40" t="s">
        <v>85</v>
      </c>
      <c r="B70" s="39">
        <v>485</v>
      </c>
      <c r="C70" s="39">
        <v>250</v>
      </c>
      <c r="D70" s="39"/>
      <c r="E70" s="39">
        <v>827</v>
      </c>
      <c r="F70" s="39"/>
      <c r="G70" s="39">
        <v>408</v>
      </c>
      <c r="H70" s="39">
        <v>392</v>
      </c>
      <c r="I70" s="45">
        <v>377</v>
      </c>
      <c r="J70" s="39">
        <v>327</v>
      </c>
      <c r="K70" s="39"/>
      <c r="L70" s="39">
        <v>358</v>
      </c>
    </row>
    <row r="71" spans="1:12" s="26" customFormat="1" ht="13.5" customHeight="1">
      <c r="A71" s="40" t="s">
        <v>87</v>
      </c>
      <c r="B71" s="39">
        <v>474</v>
      </c>
      <c r="C71" s="39">
        <v>229</v>
      </c>
      <c r="D71" s="39"/>
      <c r="E71" s="39">
        <v>849</v>
      </c>
      <c r="F71" s="39"/>
      <c r="G71" s="39">
        <v>393</v>
      </c>
      <c r="H71" s="39">
        <v>382</v>
      </c>
      <c r="I71" s="45">
        <v>371</v>
      </c>
      <c r="J71" s="39">
        <v>323</v>
      </c>
      <c r="K71" s="39"/>
      <c r="L71" s="39">
        <v>355</v>
      </c>
    </row>
    <row r="72" spans="1:12" s="26" customFormat="1" ht="13.5" customHeight="1">
      <c r="A72" s="40" t="s">
        <v>91</v>
      </c>
      <c r="B72" s="60">
        <v>461</v>
      </c>
      <c r="C72" s="39">
        <v>222</v>
      </c>
      <c r="D72" s="39"/>
      <c r="E72" s="60">
        <v>849</v>
      </c>
      <c r="F72" s="39"/>
      <c r="G72" s="39">
        <v>383</v>
      </c>
      <c r="H72" s="39">
        <v>371</v>
      </c>
      <c r="I72" s="45">
        <v>372</v>
      </c>
      <c r="J72" s="39">
        <v>322</v>
      </c>
      <c r="K72" s="39"/>
      <c r="L72" s="39">
        <v>353</v>
      </c>
    </row>
    <row r="73" spans="1:12" s="26" customFormat="1" ht="13.5" customHeight="1">
      <c r="A73" s="40" t="s">
        <v>92</v>
      </c>
      <c r="B73" s="60">
        <v>474</v>
      </c>
      <c r="C73" s="39">
        <v>240</v>
      </c>
      <c r="D73" s="39"/>
      <c r="E73" s="60">
        <v>849</v>
      </c>
      <c r="F73" s="39"/>
      <c r="G73" s="39">
        <v>396</v>
      </c>
      <c r="H73" s="39">
        <v>390</v>
      </c>
      <c r="I73" s="45">
        <v>376</v>
      </c>
      <c r="J73" s="39">
        <v>324</v>
      </c>
      <c r="K73" s="39"/>
      <c r="L73" s="39">
        <v>350</v>
      </c>
    </row>
    <row r="74" spans="1:12" s="26" customFormat="1" ht="6.75" customHeight="1">
      <c r="A74" s="40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26" customFormat="1" ht="12.75" customHeight="1">
      <c r="A75" s="40" t="s">
        <v>93</v>
      </c>
      <c r="B75" s="39">
        <f>AVERAGE(B62:B73)</f>
        <v>503.3333333333333</v>
      </c>
      <c r="C75" s="39">
        <f aca="true" t="shared" si="1" ref="C75:L75">AVERAGE(C62:C73)</f>
        <v>277.75</v>
      </c>
      <c r="D75" s="39"/>
      <c r="E75" s="39">
        <f t="shared" si="1"/>
        <v>876.8333333333334</v>
      </c>
      <c r="F75" s="39"/>
      <c r="G75" s="39">
        <f t="shared" si="1"/>
        <v>419.75</v>
      </c>
      <c r="H75" s="39">
        <f t="shared" si="1"/>
        <v>407.9166666666667</v>
      </c>
      <c r="I75" s="39">
        <f>AVERAGE(I62:I73)-1</f>
        <v>385.125</v>
      </c>
      <c r="J75" s="39">
        <f t="shared" si="1"/>
        <v>328.1666666666667</v>
      </c>
      <c r="K75" s="39"/>
      <c r="L75" s="39">
        <f t="shared" si="1"/>
        <v>389</v>
      </c>
    </row>
    <row r="76" spans="1:12" s="26" customFormat="1" ht="6.75" customHeight="1">
      <c r="A76" s="40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26" customFormat="1" ht="12.75" customHeight="1">
      <c r="A77" s="40" t="s">
        <v>94</v>
      </c>
      <c r="B77" s="61">
        <v>511</v>
      </c>
      <c r="C77" s="39">
        <v>278</v>
      </c>
      <c r="D77" s="39"/>
      <c r="E77" s="39">
        <v>849</v>
      </c>
      <c r="F77" s="39"/>
      <c r="G77" s="39">
        <v>382</v>
      </c>
      <c r="H77" s="39">
        <v>374</v>
      </c>
      <c r="I77" s="39">
        <v>358</v>
      </c>
      <c r="J77" s="39">
        <v>324</v>
      </c>
      <c r="K77" s="39"/>
      <c r="L77" s="39">
        <v>340</v>
      </c>
    </row>
    <row r="78" spans="1:12" s="26" customFormat="1" ht="12.75" customHeight="1">
      <c r="A78" s="40" t="s">
        <v>95</v>
      </c>
      <c r="B78" s="61">
        <v>565</v>
      </c>
      <c r="C78" s="39">
        <v>311</v>
      </c>
      <c r="D78" s="39"/>
      <c r="E78" s="39">
        <v>849</v>
      </c>
      <c r="F78" s="39"/>
      <c r="G78" s="39">
        <v>366</v>
      </c>
      <c r="H78" s="39">
        <v>356</v>
      </c>
      <c r="I78" s="39">
        <v>341</v>
      </c>
      <c r="J78" s="39">
        <v>318</v>
      </c>
      <c r="K78" s="39"/>
      <c r="L78" s="39">
        <v>329</v>
      </c>
    </row>
    <row r="79" spans="1:12" s="26" customFormat="1" ht="12.75" customHeight="1">
      <c r="A79" s="40" t="s">
        <v>96</v>
      </c>
      <c r="B79" s="61">
        <v>576</v>
      </c>
      <c r="C79" s="39">
        <v>313</v>
      </c>
      <c r="D79" s="39"/>
      <c r="E79" s="39">
        <v>794</v>
      </c>
      <c r="F79" s="39"/>
      <c r="G79" s="39">
        <v>373</v>
      </c>
      <c r="H79" s="39">
        <v>362</v>
      </c>
      <c r="I79" s="39">
        <v>355</v>
      </c>
      <c r="J79" s="60" t="s">
        <v>19</v>
      </c>
      <c r="K79" s="39"/>
      <c r="L79" s="39">
        <v>364</v>
      </c>
    </row>
    <row r="80" spans="1:12" s="26" customFormat="1" ht="12.75" customHeight="1">
      <c r="A80" s="40" t="s">
        <v>97</v>
      </c>
      <c r="B80" s="61">
        <v>554</v>
      </c>
      <c r="C80" s="39">
        <v>296</v>
      </c>
      <c r="D80" s="39"/>
      <c r="E80" s="39">
        <v>788</v>
      </c>
      <c r="F80" s="39"/>
      <c r="G80" s="39">
        <v>371</v>
      </c>
      <c r="H80" s="39">
        <v>358</v>
      </c>
      <c r="I80" s="39">
        <v>350</v>
      </c>
      <c r="J80" s="60" t="s">
        <v>19</v>
      </c>
      <c r="K80" s="39"/>
      <c r="L80" s="39">
        <v>367</v>
      </c>
    </row>
    <row r="81" spans="1:12" s="26" customFormat="1" ht="12.75" customHeight="1">
      <c r="A81" s="40" t="s">
        <v>102</v>
      </c>
      <c r="B81" s="62">
        <v>517</v>
      </c>
      <c r="C81" s="39">
        <v>280</v>
      </c>
      <c r="D81" s="39"/>
      <c r="E81" s="39">
        <v>750</v>
      </c>
      <c r="F81" s="39"/>
      <c r="G81" s="39">
        <v>365</v>
      </c>
      <c r="H81" s="39">
        <v>354</v>
      </c>
      <c r="I81" s="61">
        <v>342</v>
      </c>
      <c r="J81" s="60" t="s">
        <v>19</v>
      </c>
      <c r="K81" s="39"/>
      <c r="L81" s="39">
        <v>377</v>
      </c>
    </row>
    <row r="82" spans="1:12" s="26" customFormat="1" ht="12.75" customHeight="1">
      <c r="A82" s="40" t="s">
        <v>101</v>
      </c>
      <c r="B82" s="61">
        <v>498</v>
      </c>
      <c r="C82" s="39">
        <v>283</v>
      </c>
      <c r="D82" s="39"/>
      <c r="E82" s="39">
        <v>750</v>
      </c>
      <c r="F82" s="39"/>
      <c r="G82" s="39">
        <v>371</v>
      </c>
      <c r="H82" s="39">
        <v>360</v>
      </c>
      <c r="I82" s="39">
        <v>350</v>
      </c>
      <c r="J82" s="60" t="s">
        <v>19</v>
      </c>
      <c r="K82" s="39"/>
      <c r="L82" s="39">
        <v>359</v>
      </c>
    </row>
    <row r="83" spans="1:12" s="26" customFormat="1" ht="12.75" customHeight="1">
      <c r="A83" s="40" t="s">
        <v>100</v>
      </c>
      <c r="B83" s="61">
        <v>503</v>
      </c>
      <c r="C83" s="39">
        <v>275</v>
      </c>
      <c r="D83" s="39"/>
      <c r="E83" s="39">
        <v>750</v>
      </c>
      <c r="F83" s="39"/>
      <c r="G83" s="39">
        <v>386</v>
      </c>
      <c r="H83" s="39">
        <v>375</v>
      </c>
      <c r="I83" s="39">
        <v>367</v>
      </c>
      <c r="J83" s="60" t="s">
        <v>19</v>
      </c>
      <c r="K83" s="39"/>
      <c r="L83" s="39">
        <v>355</v>
      </c>
    </row>
    <row r="84" spans="1:12" s="26" customFormat="1" ht="12.75" customHeight="1">
      <c r="A84" s="40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s="26" customFormat="1" ht="12.75" customHeight="1" thickBot="1">
      <c r="A85" s="57" t="s">
        <v>90</v>
      </c>
      <c r="B85" s="58">
        <f>AVERAGE(B77:B83)</f>
        <v>532</v>
      </c>
      <c r="C85" s="58">
        <f>AVERAGE(C77:C83)</f>
        <v>290.85714285714283</v>
      </c>
      <c r="D85" s="58"/>
      <c r="E85" s="58">
        <f>AVERAGE(E77:E83)</f>
        <v>790</v>
      </c>
      <c r="F85" s="58"/>
      <c r="G85" s="58">
        <f>AVERAGE(G77:G83)</f>
        <v>373.42857142857144</v>
      </c>
      <c r="H85" s="58">
        <f>AVERAGE(H77:H83)</f>
        <v>362.7142857142857</v>
      </c>
      <c r="I85" s="58">
        <f>AVERAGE(I77:I83)</f>
        <v>351.85714285714283</v>
      </c>
      <c r="J85" s="58">
        <f>AVERAGE(J77:J81)</f>
        <v>321</v>
      </c>
      <c r="K85" s="58"/>
      <c r="L85" s="58">
        <f>AVERAGE(L77:L83)</f>
        <v>355.85714285714283</v>
      </c>
    </row>
    <row r="86" ht="16.5" customHeight="1">
      <c r="A86" s="1" t="s">
        <v>104</v>
      </c>
    </row>
    <row r="87" ht="13.5" customHeight="1">
      <c r="A87" s="1" t="s">
        <v>88</v>
      </c>
    </row>
    <row r="88" ht="12" customHeight="1">
      <c r="A88" s="1" t="s">
        <v>103</v>
      </c>
    </row>
    <row r="89" ht="12" customHeight="1">
      <c r="A89" s="1" t="s">
        <v>105</v>
      </c>
    </row>
    <row r="90" ht="12" customHeight="1">
      <c r="A90" s="1" t="s">
        <v>98</v>
      </c>
    </row>
    <row r="91" ht="12" customHeight="1">
      <c r="A91" s="1" t="s">
        <v>53</v>
      </c>
    </row>
    <row r="92" ht="12" customHeight="1">
      <c r="A92" s="1" t="s">
        <v>83</v>
      </c>
    </row>
    <row r="93" ht="12" customHeight="1">
      <c r="A93" s="1" t="s">
        <v>54</v>
      </c>
    </row>
    <row r="94" ht="12" customHeight="1">
      <c r="A94" s="1" t="s">
        <v>55</v>
      </c>
    </row>
    <row r="95" ht="12" customHeight="1">
      <c r="A95" s="1" t="s">
        <v>99</v>
      </c>
    </row>
    <row r="96" ht="12.75" customHeight="1">
      <c r="A96" s="1" t="s">
        <v>89</v>
      </c>
    </row>
    <row r="97" ht="9.75" customHeight="1">
      <c r="A97" s="1" t="s">
        <v>45</v>
      </c>
    </row>
    <row r="98" ht="12.75" customHeight="1">
      <c r="A98" s="55" t="s">
        <v>106</v>
      </c>
    </row>
    <row r="99" ht="12">
      <c r="A99" s="54"/>
    </row>
    <row r="102" spans="13:14" ht="12">
      <c r="M102" s="7"/>
      <c r="N102" s="7"/>
    </row>
    <row r="103" spans="13:14" ht="12">
      <c r="M103" s="7"/>
      <c r="N103" s="7"/>
    </row>
    <row r="104" spans="1:14" ht="12">
      <c r="A104" s="7"/>
      <c r="C104" s="7"/>
      <c r="D104" s="7"/>
      <c r="E104" s="34"/>
      <c r="F104" s="7"/>
      <c r="G104" s="7"/>
      <c r="H104" s="24"/>
      <c r="I104" s="7"/>
      <c r="J104" s="7"/>
      <c r="K104" s="7"/>
      <c r="L104" s="7"/>
      <c r="M104" s="7"/>
      <c r="N104" s="7"/>
    </row>
    <row r="105" spans="1:14" ht="12">
      <c r="A105" s="7"/>
      <c r="C105" s="7"/>
      <c r="D105" s="7"/>
      <c r="E105" s="34"/>
      <c r="F105" s="7"/>
      <c r="G105" s="7"/>
      <c r="H105" s="24"/>
      <c r="I105" s="7"/>
      <c r="J105" s="7"/>
      <c r="K105" s="7"/>
      <c r="L105" s="7"/>
      <c r="M105" s="7"/>
      <c r="N105" s="7"/>
    </row>
    <row r="106" spans="1:14" ht="12">
      <c r="A106" s="7"/>
      <c r="C106" s="7"/>
      <c r="D106" s="7"/>
      <c r="E106" s="34"/>
      <c r="F106" s="7"/>
      <c r="G106" s="7"/>
      <c r="H106" s="24"/>
      <c r="I106" s="7"/>
      <c r="J106" s="7"/>
      <c r="K106" s="7"/>
      <c r="L106" s="7"/>
      <c r="M106" s="7"/>
      <c r="N106" s="7"/>
    </row>
    <row r="107" spans="1:14" ht="12">
      <c r="A107" s="7"/>
      <c r="C107" s="7"/>
      <c r="D107" s="7"/>
      <c r="E107" s="34"/>
      <c r="F107" s="7"/>
      <c r="G107" s="7"/>
      <c r="H107" s="24"/>
      <c r="I107" s="7"/>
      <c r="J107" s="7"/>
      <c r="K107" s="7"/>
      <c r="L107" s="7"/>
      <c r="M107" s="7"/>
      <c r="N107" s="7"/>
    </row>
    <row r="110" ht="12">
      <c r="M110" s="1" t="s">
        <v>7</v>
      </c>
    </row>
    <row r="111" ht="12">
      <c r="M111" s="1" t="s">
        <v>7</v>
      </c>
    </row>
    <row r="115" ht="12">
      <c r="N115" s="1" t="s">
        <v>7</v>
      </c>
    </row>
    <row r="174" ht="12">
      <c r="A174" s="1"/>
    </row>
    <row r="175" spans="1:12" ht="12">
      <c r="A175" s="1"/>
      <c r="I175" s="1"/>
      <c r="J175" s="1"/>
      <c r="K175" s="1"/>
      <c r="L175" s="1"/>
    </row>
    <row r="176" spans="5:12" ht="12">
      <c r="E176" s="35"/>
      <c r="H176" s="3"/>
      <c r="L176" s="1"/>
    </row>
    <row r="177" spans="2:13" ht="12">
      <c r="B177" s="1"/>
      <c r="G177" s="1"/>
      <c r="L177" s="1"/>
      <c r="M177" s="1"/>
    </row>
    <row r="178" spans="1:12" ht="12">
      <c r="A178" s="1"/>
      <c r="B178" s="3"/>
      <c r="C178" s="1"/>
      <c r="D178" s="1"/>
      <c r="E178" s="33"/>
      <c r="F178" s="1"/>
      <c r="G178" s="1"/>
      <c r="H178" s="3"/>
      <c r="I178" s="3"/>
      <c r="L178" s="3"/>
    </row>
    <row r="179" spans="1:12" ht="12">
      <c r="A179" s="1"/>
      <c r="B179" s="4"/>
      <c r="C179" s="4"/>
      <c r="D179" s="4"/>
      <c r="E179" s="36"/>
      <c r="F179" s="4"/>
      <c r="G179" s="1"/>
      <c r="H179" s="3"/>
      <c r="I179" s="1"/>
      <c r="J179" s="3"/>
      <c r="K179" s="3"/>
      <c r="L179" s="3"/>
    </row>
    <row r="180" spans="1:11" ht="12">
      <c r="A180" s="1"/>
      <c r="B180" s="3"/>
      <c r="C180" s="3"/>
      <c r="D180" s="3"/>
      <c r="E180" s="33"/>
      <c r="F180" s="3"/>
      <c r="H180" s="3"/>
      <c r="I180" s="1"/>
      <c r="J180" s="3"/>
      <c r="K180" s="3"/>
    </row>
    <row r="181" spans="1:13" ht="12">
      <c r="A181" s="1"/>
      <c r="B181" s="1"/>
      <c r="C181" s="1"/>
      <c r="D181" s="1"/>
      <c r="E181" s="35"/>
      <c r="F181" s="1"/>
      <c r="G181" s="1"/>
      <c r="H181" s="3"/>
      <c r="I181" s="1"/>
      <c r="J181" s="1"/>
      <c r="K181" s="1"/>
      <c r="L181" s="1"/>
      <c r="M181" s="1"/>
    </row>
    <row r="183" ht="12">
      <c r="E183" s="35"/>
    </row>
    <row r="185" spans="1:11" ht="12">
      <c r="A185" s="1"/>
      <c r="B185" s="6"/>
      <c r="C185" s="6"/>
      <c r="D185" s="6"/>
      <c r="E185" s="34"/>
      <c r="F185" s="6"/>
      <c r="G185" s="6"/>
      <c r="H185" s="3"/>
      <c r="I185" s="6"/>
      <c r="J185" s="6"/>
      <c r="K185" s="6"/>
    </row>
    <row r="186" spans="1:11" ht="12">
      <c r="A186" s="1"/>
      <c r="B186" s="6"/>
      <c r="C186" s="6"/>
      <c r="D186" s="6"/>
      <c r="E186" s="34"/>
      <c r="F186" s="6"/>
      <c r="G186" s="6"/>
      <c r="H186" s="3"/>
      <c r="I186" s="6"/>
      <c r="J186" s="6"/>
      <c r="K186" s="6"/>
    </row>
    <row r="187" spans="1:11" ht="12">
      <c r="A187" s="1"/>
      <c r="B187" s="6"/>
      <c r="C187" s="6"/>
      <c r="D187" s="6"/>
      <c r="E187" s="34"/>
      <c r="F187" s="6"/>
      <c r="G187" s="6"/>
      <c r="H187" s="3"/>
      <c r="I187" s="6"/>
      <c r="J187" s="6"/>
      <c r="K187" s="6"/>
    </row>
    <row r="188" spans="1:11" ht="12">
      <c r="A188" s="1"/>
      <c r="B188" s="6"/>
      <c r="C188" s="6"/>
      <c r="D188" s="6"/>
      <c r="E188" s="34"/>
      <c r="F188" s="6"/>
      <c r="G188" s="6"/>
      <c r="H188" s="3"/>
      <c r="I188" s="6"/>
      <c r="J188" s="6"/>
      <c r="K188" s="6"/>
    </row>
  </sheetData>
  <sheetProtection/>
  <printOptions horizontalCentered="1"/>
  <pageMargins left="0.5" right="0.5" top="0.5" bottom="0.5" header="0.5" footer="0.5"/>
  <pageSetup fitToHeight="2" fitToWidth="2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2016-02-11T18:29:09Z</cp:lastPrinted>
  <dcterms:created xsi:type="dcterms:W3CDTF">2004-09-13T18:43:32Z</dcterms:created>
  <dcterms:modified xsi:type="dcterms:W3CDTF">2016-02-11T22:18:01Z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