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<sst xmlns="http://schemas.openxmlformats.org/spreadsheetml/2006/main" count="76" uniqueCount="70">
  <si>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</si>
  <si>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</si>
  <si>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</si>
  <si>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</si>
  <si>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</si>
  <si>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</si>
  <si>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</si>
  <si>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</si>
  <si>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</si>
  <si>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</si>
  <si>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</si>
  <si>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</si>
  <si>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</si>
  <si>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</si>
  <si>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</si>
  <si>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</si>
  <si>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</si>
  <si>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</si>
  <si>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</si>
  <si>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</si>
  <si>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</si>
  <si>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</si>
  <si>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</si>
  <si>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</si>
  <si>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</si>
  <si>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</si>
  <si>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</si>
  <si>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</si>
  <si>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</si>
  <si>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</si>
  <si>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</si>
  <si>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</si>
  <si>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</si>
  <si>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</si>
  <si>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</si>
  <si>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</si>
  <si>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</si>
  <si>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</si>
  <si>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</si>
  <si>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</si>
  <si>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</si>
  <si>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</si>
  <si>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</si>
  <si>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</si>
  <si>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</si>
  <si>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</si>
  <si>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</si>
  <si>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</si>
  <si>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</si>
  <si>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</si>
  <si>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</si>
  <si>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</si>
  <si>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</si>
  <si>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</si>
  <si>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</si>
  <si>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</si>
  <si>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</si>
  <si>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</si>
  <si>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</si>
  <si>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</si>
  <si>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</si>
  <si>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</si>
  <si>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</si>
  <si>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</si>
  <si>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</si>
  <si>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</si>
  <si>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</si>
  <si>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November</t>
  </si>
  <si>
    <t>December</t>
  </si>
  <si>
    <t>Last updated December 9,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</si>
</sst>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7">
      <selection activeCell="B66" sqref="B66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2015</v>
      </c>
      <c r="F5" s="55"/>
      <c r="G5" s="13" t="s">
        <v>57</v>
      </c>
      <c r="H5" s="13" t="s">
        <v>58</v>
      </c>
      <c r="I5" s="14"/>
      <c r="J5" s="50">
        <v>2015</v>
      </c>
      <c r="K5" s="50">
        <v>2015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100</v>
      </c>
      <c r="K8" s="65">
        <v>100</v>
      </c>
      <c r="L8" s="47"/>
      <c r="M8" s="22">
        <f>K8-J8</f>
        <v>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180</v>
      </c>
      <c r="L9" s="43"/>
      <c r="M9" s="22">
        <f aca="true" t="shared" si="0" ref="M9:M62">K9-J9</f>
        <v>30</v>
      </c>
      <c r="N9" s="23">
        <f>K9-E9</f>
        <v>30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600</v>
      </c>
      <c r="E10" s="63">
        <v>600</v>
      </c>
      <c r="F10" s="9"/>
      <c r="G10" s="9">
        <f>E10-D10</f>
        <v>0</v>
      </c>
      <c r="H10" s="9">
        <f>E10-B10</f>
        <v>-690</v>
      </c>
      <c r="I10" s="9"/>
      <c r="J10" s="65">
        <v>850</v>
      </c>
      <c r="K10" s="65">
        <v>600</v>
      </c>
      <c r="L10" s="9"/>
      <c r="M10" s="22">
        <f t="shared" si="0"/>
        <v>-250</v>
      </c>
      <c r="N10" s="9">
        <f>K10-E10</f>
        <v>0</v>
      </c>
      <c r="V10" s="1"/>
      <c r="X10" s="4"/>
      <c r="Y10" s="4"/>
    </row>
    <row r="11" spans="1:25" ht="12.75" customHeight="1">
      <c r="A11" s="15" t="s">
        <v>3</v>
      </c>
      <c r="B11" s="61">
        <v>588</v>
      </c>
      <c r="C11" s="8"/>
      <c r="D11" s="65">
        <v>450</v>
      </c>
      <c r="E11" s="63">
        <v>350</v>
      </c>
      <c r="F11" s="9"/>
      <c r="G11" s="9">
        <f aca="true" t="shared" si="1" ref="G11:G62">E11-D11</f>
        <v>-100</v>
      </c>
      <c r="H11" s="9">
        <f aca="true" t="shared" si="2" ref="H11:H62">E11-B11</f>
        <v>-238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350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300</v>
      </c>
      <c r="E15" s="63">
        <v>375</v>
      </c>
      <c r="F15" s="9"/>
      <c r="G15" s="9">
        <f t="shared" si="1"/>
        <v>75</v>
      </c>
      <c r="H15" s="9">
        <f t="shared" si="2"/>
        <v>50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-75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140</v>
      </c>
      <c r="E16" s="63">
        <v>140</v>
      </c>
      <c r="F16" s="9"/>
      <c r="G16" s="9">
        <f t="shared" si="1"/>
        <v>0</v>
      </c>
      <c r="H16" s="9">
        <f t="shared" si="2"/>
        <v>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-40</v>
      </c>
    </row>
    <row r="17" spans="1:14" ht="12.75" customHeight="1">
      <c r="A17" s="22" t="s">
        <v>7</v>
      </c>
      <c r="B17" s="61">
        <v>950</v>
      </c>
      <c r="C17" s="8"/>
      <c r="D17" s="65">
        <v>1100</v>
      </c>
      <c r="E17" s="63">
        <v>1100</v>
      </c>
      <c r="F17" s="9"/>
      <c r="G17" s="9">
        <f t="shared" si="1"/>
        <v>0</v>
      </c>
      <c r="H17" s="9">
        <f t="shared" si="2"/>
        <v>150</v>
      </c>
      <c r="I17" s="9"/>
      <c r="J17" s="65">
        <v>800</v>
      </c>
      <c r="K17" s="65">
        <v>800</v>
      </c>
      <c r="L17" s="9"/>
      <c r="M17" s="22">
        <f t="shared" si="0"/>
        <v>0</v>
      </c>
      <c r="N17" s="9">
        <f t="shared" si="3"/>
        <v>-300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500</v>
      </c>
      <c r="F18" s="9"/>
      <c r="G18" s="9">
        <f t="shared" si="1"/>
        <v>50</v>
      </c>
      <c r="H18" s="9">
        <f t="shared" si="2"/>
        <v>123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48</v>
      </c>
      <c r="B19" s="61">
        <v>25</v>
      </c>
      <c r="C19" s="8"/>
      <c r="D19" s="65">
        <v>25</v>
      </c>
      <c r="E19" s="63">
        <v>30</v>
      </c>
      <c r="F19" s="9"/>
      <c r="G19" s="9">
        <f t="shared" si="1"/>
        <v>5</v>
      </c>
      <c r="H19" s="9">
        <f t="shared" si="2"/>
        <v>5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-5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1580</v>
      </c>
      <c r="F20" s="9"/>
      <c r="G20" s="9">
        <f t="shared" si="1"/>
        <v>0</v>
      </c>
      <c r="H20" s="9">
        <f t="shared" si="2"/>
        <v>24</v>
      </c>
      <c r="I20" s="9"/>
      <c r="J20" s="66">
        <v>1500</v>
      </c>
      <c r="K20" s="66">
        <v>1500</v>
      </c>
      <c r="L20" s="9"/>
      <c r="M20" s="22">
        <f t="shared" si="0"/>
        <v>0</v>
      </c>
      <c r="N20" s="9">
        <f t="shared" si="3"/>
        <v>-80</v>
      </c>
    </row>
    <row r="21" spans="1:14" ht="12.75" customHeight="1">
      <c r="A21" s="22" t="s">
        <v>9</v>
      </c>
      <c r="B21" s="61">
        <v>590</v>
      </c>
      <c r="C21" s="8"/>
      <c r="D21" s="65">
        <v>500</v>
      </c>
      <c r="E21" s="63">
        <v>500</v>
      </c>
      <c r="F21" s="9"/>
      <c r="G21" s="9">
        <f t="shared" si="1"/>
        <v>0</v>
      </c>
      <c r="H21" s="9">
        <f t="shared" si="2"/>
        <v>-90</v>
      </c>
      <c r="I21" s="9"/>
      <c r="J21" s="65">
        <v>600</v>
      </c>
      <c r="K21" s="65">
        <v>600</v>
      </c>
      <c r="L21" s="9"/>
      <c r="M21" s="22">
        <f t="shared" si="0"/>
        <v>0</v>
      </c>
      <c r="N21" s="9">
        <f t="shared" si="3"/>
        <v>100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41</v>
      </c>
      <c r="B25" s="61">
        <v>370</v>
      </c>
      <c r="C25" s="34"/>
      <c r="D25" s="65">
        <v>360</v>
      </c>
      <c r="E25" s="63">
        <v>340</v>
      </c>
      <c r="F25" s="9"/>
      <c r="G25" s="9">
        <f t="shared" si="1"/>
        <v>-20</v>
      </c>
      <c r="H25" s="9">
        <f t="shared" si="2"/>
        <v>-30</v>
      </c>
      <c r="I25" s="9"/>
      <c r="J25" s="65">
        <v>360</v>
      </c>
      <c r="K25" s="65">
        <v>360</v>
      </c>
      <c r="L25" s="9"/>
      <c r="M25" s="22">
        <f t="shared" si="0"/>
        <v>0</v>
      </c>
      <c r="N25" s="9">
        <f t="shared" si="3"/>
        <v>20</v>
      </c>
    </row>
    <row r="26" spans="1:14" ht="12.75" customHeight="1">
      <c r="A26" s="22" t="s">
        <v>13</v>
      </c>
      <c r="B26" s="62">
        <v>1225</v>
      </c>
      <c r="C26" s="8"/>
      <c r="D26" s="66">
        <v>1400</v>
      </c>
      <c r="E26" s="64">
        <v>1400</v>
      </c>
      <c r="F26" s="9"/>
      <c r="G26" s="9">
        <f t="shared" si="1"/>
        <v>0</v>
      </c>
      <c r="H26" s="9">
        <f t="shared" si="2"/>
        <v>175</v>
      </c>
      <c r="I26" s="9"/>
      <c r="J26" s="66">
        <v>1600</v>
      </c>
      <c r="K26" s="66">
        <v>1600</v>
      </c>
      <c r="L26" s="9"/>
      <c r="M26" s="22">
        <f t="shared" si="0"/>
        <v>0</v>
      </c>
      <c r="N26" s="9">
        <f t="shared" si="3"/>
        <v>200</v>
      </c>
    </row>
    <row r="27" spans="1:14" ht="12.75" customHeight="1">
      <c r="A27" s="22" t="s">
        <v>14</v>
      </c>
      <c r="B27" s="62">
        <v>1650</v>
      </c>
      <c r="C27" s="8"/>
      <c r="D27" s="66">
        <v>1500</v>
      </c>
      <c r="E27" s="64">
        <v>1500</v>
      </c>
      <c r="F27" s="9"/>
      <c r="G27" s="9">
        <f t="shared" si="1"/>
        <v>0</v>
      </c>
      <c r="H27" s="9">
        <f t="shared" si="2"/>
        <v>-150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100</v>
      </c>
    </row>
    <row r="28" spans="1:14" ht="12.75" customHeight="1">
      <c r="A28" s="15" t="s">
        <v>15</v>
      </c>
      <c r="B28" s="62">
        <v>1080</v>
      </c>
      <c r="C28" s="8"/>
      <c r="D28" s="66">
        <v>1100</v>
      </c>
      <c r="E28" s="64">
        <v>1100</v>
      </c>
      <c r="F28" s="9"/>
      <c r="G28" s="9">
        <f t="shared" si="1"/>
        <v>0</v>
      </c>
      <c r="H28" s="9">
        <f t="shared" si="2"/>
        <v>20</v>
      </c>
      <c r="I28" s="9"/>
      <c r="J28" s="66">
        <v>1200</v>
      </c>
      <c r="K28" s="66">
        <v>1200</v>
      </c>
      <c r="L28" s="9"/>
      <c r="M28" s="22">
        <f t="shared" si="0"/>
        <v>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650</v>
      </c>
      <c r="E29" s="63">
        <v>650</v>
      </c>
      <c r="F29" s="9"/>
      <c r="G29" s="9">
        <f t="shared" si="1"/>
        <v>0</v>
      </c>
      <c r="H29" s="9">
        <f t="shared" si="2"/>
        <v>-19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50</v>
      </c>
      <c r="E31" s="63">
        <v>50</v>
      </c>
      <c r="F31" s="9"/>
      <c r="G31" s="9">
        <f t="shared" si="1"/>
        <v>0</v>
      </c>
      <c r="H31" s="9">
        <f t="shared" si="2"/>
        <v>-21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370</v>
      </c>
      <c r="F32" s="9"/>
      <c r="G32" s="9">
        <f t="shared" si="1"/>
        <v>-80</v>
      </c>
      <c r="H32" s="9">
        <f t="shared" si="2"/>
        <v>-9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40</v>
      </c>
    </row>
    <row r="33" spans="1:14" ht="12.75" customHeight="1">
      <c r="A33" s="15" t="s">
        <v>45</v>
      </c>
      <c r="B33" s="61">
        <v>300</v>
      </c>
      <c r="C33" s="34"/>
      <c r="D33" s="65">
        <v>300</v>
      </c>
      <c r="E33" s="63">
        <v>350</v>
      </c>
      <c r="F33" s="9"/>
      <c r="G33" s="9">
        <f t="shared" si="1"/>
        <v>50</v>
      </c>
      <c r="H33" s="9">
        <f t="shared" si="2"/>
        <v>50</v>
      </c>
      <c r="I33" s="9"/>
      <c r="J33" s="65">
        <v>300</v>
      </c>
      <c r="K33" s="65">
        <v>350</v>
      </c>
      <c r="L33" s="9"/>
      <c r="M33" s="22">
        <f t="shared" si="0"/>
        <v>50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350</v>
      </c>
      <c r="E35" s="63">
        <v>250</v>
      </c>
      <c r="F35" s="9"/>
      <c r="G35" s="9">
        <f t="shared" si="1"/>
        <v>-100</v>
      </c>
      <c r="H35" s="9">
        <f t="shared" si="2"/>
        <v>-250</v>
      </c>
      <c r="I35" s="9"/>
      <c r="J35" s="65">
        <v>250</v>
      </c>
      <c r="K35" s="65">
        <v>350</v>
      </c>
      <c r="L35" s="9"/>
      <c r="M35" s="22">
        <f t="shared" si="0"/>
        <v>100</v>
      </c>
      <c r="N35" s="9">
        <f t="shared" si="3"/>
        <v>100</v>
      </c>
    </row>
    <row r="36" spans="1:14" ht="12.75" customHeight="1">
      <c r="A36" s="15" t="s">
        <v>20</v>
      </c>
      <c r="B36" s="61">
        <v>989</v>
      </c>
      <c r="C36" s="8"/>
      <c r="D36" s="66">
        <v>950</v>
      </c>
      <c r="E36" s="64">
        <v>950</v>
      </c>
      <c r="F36" s="9"/>
      <c r="G36" s="9">
        <f t="shared" si="1"/>
        <v>0</v>
      </c>
      <c r="H36" s="9">
        <f t="shared" si="2"/>
        <v>-39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50</v>
      </c>
    </row>
    <row r="37" spans="1:14" ht="12.75" customHeight="1">
      <c r="A37" s="15" t="s">
        <v>21</v>
      </c>
      <c r="B37" s="61">
        <v>658</v>
      </c>
      <c r="C37" s="8"/>
      <c r="D37" s="65">
        <v>700</v>
      </c>
      <c r="E37" s="63">
        <v>700</v>
      </c>
      <c r="F37" s="9"/>
      <c r="G37" s="9">
        <f t="shared" si="1"/>
        <v>0</v>
      </c>
      <c r="H37" s="9">
        <f t="shared" si="2"/>
        <v>42</v>
      </c>
      <c r="I37" s="9"/>
      <c r="J37" s="65">
        <v>700</v>
      </c>
      <c r="K37" s="65">
        <v>700</v>
      </c>
      <c r="L37" s="9"/>
      <c r="M37" s="22">
        <f t="shared" si="0"/>
        <v>0</v>
      </c>
      <c r="N37" s="9">
        <f t="shared" si="3"/>
        <v>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3500</v>
      </c>
      <c r="F41" s="9"/>
      <c r="G41" s="9">
        <f t="shared" si="1"/>
        <v>-500</v>
      </c>
      <c r="H41" s="9">
        <f t="shared" si="2"/>
        <v>300</v>
      </c>
      <c r="I41" s="9"/>
      <c r="J41" s="66">
        <v>3000</v>
      </c>
      <c r="K41" s="66">
        <v>2500</v>
      </c>
      <c r="L41" s="9"/>
      <c r="M41" s="22">
        <f t="shared" si="0"/>
        <v>-500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1800</v>
      </c>
      <c r="K42" s="66">
        <v>1800</v>
      </c>
      <c r="L42" s="9"/>
      <c r="M42" s="22">
        <f t="shared" si="0"/>
        <v>0</v>
      </c>
      <c r="N42" s="9">
        <f t="shared" si="3"/>
        <v>0</v>
      </c>
    </row>
    <row r="43" spans="1:14" ht="12.75" customHeight="1">
      <c r="A43" s="15" t="s">
        <v>25</v>
      </c>
      <c r="B43" s="61">
        <v>299</v>
      </c>
      <c r="C43" s="34"/>
      <c r="D43" s="65">
        <v>200</v>
      </c>
      <c r="E43" s="63">
        <v>200</v>
      </c>
      <c r="F43" s="9"/>
      <c r="G43" s="9">
        <f t="shared" si="1"/>
        <v>0</v>
      </c>
      <c r="H43" s="9">
        <f t="shared" si="2"/>
        <v>-99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50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980</v>
      </c>
      <c r="E48" s="64">
        <v>980</v>
      </c>
      <c r="F48" s="9"/>
      <c r="G48" s="9">
        <f t="shared" si="1"/>
        <v>0</v>
      </c>
      <c r="H48" s="9">
        <f t="shared" si="2"/>
        <v>70</v>
      </c>
      <c r="I48" s="9"/>
      <c r="J48" s="66">
        <v>950</v>
      </c>
      <c r="K48" s="66">
        <v>950</v>
      </c>
      <c r="L48" s="9"/>
      <c r="M48" s="22">
        <f t="shared" si="0"/>
        <v>0</v>
      </c>
      <c r="N48" s="9">
        <f t="shared" si="3"/>
        <v>-30</v>
      </c>
    </row>
    <row r="49" spans="1:14" ht="12.75" customHeight="1">
      <c r="A49" s="15" t="s">
        <v>63</v>
      </c>
      <c r="B49" s="65">
        <v>599</v>
      </c>
      <c r="C49" s="34"/>
      <c r="D49" s="66">
        <v>300</v>
      </c>
      <c r="E49" s="66">
        <v>300</v>
      </c>
      <c r="F49" s="9"/>
      <c r="G49" s="9">
        <f t="shared" si="1"/>
        <v>0</v>
      </c>
      <c r="H49" s="9">
        <f t="shared" si="2"/>
        <v>-299</v>
      </c>
      <c r="I49" s="9"/>
      <c r="J49" s="66">
        <v>50</v>
      </c>
      <c r="K49" s="66">
        <v>50</v>
      </c>
      <c r="L49" s="9"/>
      <c r="M49" s="22">
        <f t="shared" si="0"/>
        <v>0</v>
      </c>
      <c r="N49" s="9">
        <f t="shared" si="3"/>
        <v>-250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330</v>
      </c>
      <c r="K53" s="65">
        <v>330</v>
      </c>
      <c r="L53" s="9"/>
      <c r="M53" s="22">
        <f t="shared" si="0"/>
        <v>0</v>
      </c>
      <c r="N53" s="9">
        <f t="shared" si="3"/>
        <v>30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770</v>
      </c>
      <c r="E55" s="63">
        <v>770</v>
      </c>
      <c r="F55" s="28"/>
      <c r="G55" s="9">
        <f t="shared" si="1"/>
        <v>0</v>
      </c>
      <c r="H55" s="9">
        <f t="shared" si="2"/>
        <v>15</v>
      </c>
      <c r="I55" s="28"/>
      <c r="J55" s="65">
        <v>820</v>
      </c>
      <c r="K55" s="65">
        <v>800</v>
      </c>
      <c r="L55" s="28"/>
      <c r="M55" s="22">
        <f t="shared" si="0"/>
        <v>-20</v>
      </c>
      <c r="N55" s="9">
        <f t="shared" si="3"/>
        <v>30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400</v>
      </c>
      <c r="K57" s="65">
        <v>400</v>
      </c>
      <c r="L57" s="9"/>
      <c r="M57" s="22">
        <f t="shared" si="0"/>
        <v>0</v>
      </c>
      <c r="N57" s="9">
        <f t="shared" si="3"/>
        <v>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400</v>
      </c>
      <c r="F58" s="9"/>
      <c r="G58" s="9">
        <f t="shared" si="1"/>
        <v>50</v>
      </c>
      <c r="H58" s="9">
        <f t="shared" si="2"/>
        <v>-13</v>
      </c>
      <c r="I58" s="9"/>
      <c r="J58" s="9">
        <v>350</v>
      </c>
      <c r="K58" s="9">
        <v>400</v>
      </c>
      <c r="L58" s="9"/>
      <c r="M58" s="22">
        <f t="shared" si="0"/>
        <v>50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34796</v>
      </c>
      <c r="C59" s="29"/>
      <c r="D59" s="26">
        <f>SUM(D8:D58)</f>
        <v>34575</v>
      </c>
      <c r="E59" s="26">
        <f>SUM(E8:E58)</f>
        <v>34005</v>
      </c>
      <c r="F59" s="28"/>
      <c r="G59" s="9">
        <f t="shared" si="1"/>
        <v>-570</v>
      </c>
      <c r="H59" s="9">
        <f t="shared" si="2"/>
        <v>-791</v>
      </c>
      <c r="I59" s="26"/>
      <c r="J59" s="26">
        <f>SUM(J8:J58)</f>
        <v>34400</v>
      </c>
      <c r="K59" s="26">
        <f>SUM(K8:K58)</f>
        <v>33860</v>
      </c>
      <c r="L59" s="28"/>
      <c r="M59" s="22">
        <f t="shared" si="0"/>
        <v>-540</v>
      </c>
      <c r="N59" s="9">
        <f t="shared" si="3"/>
        <v>-145</v>
      </c>
    </row>
    <row r="60" spans="1:14" s="27" customFormat="1" ht="12.75" customHeight="1">
      <c r="A60" s="25" t="s">
        <v>47</v>
      </c>
      <c r="B60" s="44">
        <f>B62-B59</f>
        <v>8583</v>
      </c>
      <c r="C60" s="29"/>
      <c r="D60" s="44">
        <f>D62-D59</f>
        <v>7904</v>
      </c>
      <c r="E60" s="44">
        <f>E62-E59</f>
        <v>8347</v>
      </c>
      <c r="F60" s="28"/>
      <c r="G60" s="9">
        <f t="shared" si="1"/>
        <v>443</v>
      </c>
      <c r="H60" s="9">
        <f t="shared" si="2"/>
        <v>-236</v>
      </c>
      <c r="I60" s="28"/>
      <c r="J60" s="44">
        <f>J62-J59</f>
        <v>7461</v>
      </c>
      <c r="K60" s="44">
        <f>K62-K59</f>
        <v>7471</v>
      </c>
      <c r="L60" s="28"/>
      <c r="M60" s="22">
        <f t="shared" si="0"/>
        <v>10</v>
      </c>
      <c r="N60" s="9">
        <f t="shared" si="3"/>
        <v>-876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43379</v>
      </c>
      <c r="C62" s="40"/>
      <c r="D62" s="41">
        <v>42479</v>
      </c>
      <c r="E62" s="41">
        <v>42352</v>
      </c>
      <c r="F62" s="41"/>
      <c r="G62" s="12">
        <f t="shared" si="1"/>
        <v>-127</v>
      </c>
      <c r="H62" s="12">
        <f t="shared" si="2"/>
        <v>-1027</v>
      </c>
      <c r="I62" s="41"/>
      <c r="J62" s="41">
        <v>41861</v>
      </c>
      <c r="K62" s="41">
        <v>41331</v>
      </c>
      <c r="L62" s="41"/>
      <c r="M62" s="67">
        <f t="shared" si="0"/>
        <v>-530</v>
      </c>
      <c r="N62" s="12">
        <f t="shared" si="3"/>
        <v>-1021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2015-12-11T17:04:32Z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