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<sst xmlns="http://schemas.openxmlformats.org/spreadsheetml/2006/main" count="35" uniqueCount="29">
  <si>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</si>
  <si>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</si>
  <si>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</si>
  <si>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</si>
  <si>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</si>
  <si>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</si>
  <si>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</si>
  <si>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</si>
  <si>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</si>
  <si>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</si>
  <si>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</si>
  <si>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</si>
  <si>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</si>
  <si>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</si>
  <si>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</si>
  <si>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</si>
  <si>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</si>
  <si>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 xml:space="preserve"> </t>
  </si>
  <si>
    <t>Total volume marketed</t>
  </si>
  <si>
    <t>Average price to date</t>
  </si>
  <si>
    <t>2012/13</t>
  </si>
  <si>
    <t>2013/14</t>
  </si>
  <si>
    <t>Season-average farm price</t>
  </si>
  <si>
    <t>Average marketings</t>
  </si>
  <si>
    <t>2014/15</t>
  </si>
  <si>
    <t>1/</t>
  </si>
  <si>
    <t>1/  Weighted average.</t>
  </si>
  <si>
    <t>13.70-14.30</t>
  </si>
  <si>
    <t>Last updated February 10,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</si>
</sst>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2">
      <selection activeCell="E21" sqref="E21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375" style="2" customWidth="1"/>
    <col min="4" max="4" width="1.75390625" style="2" customWidth="1"/>
    <col min="5" max="5" width="8.375" style="48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7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4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24</v>
      </c>
      <c r="E2" s="45"/>
      <c r="G2" s="31"/>
      <c r="H2" s="30" t="s">
        <v>21</v>
      </c>
      <c r="I2" s="8"/>
      <c r="K2" s="31"/>
      <c r="L2" s="30" t="s">
        <v>20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7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1">
        <v>15.6</v>
      </c>
      <c r="E6" s="42">
        <v>9679</v>
      </c>
      <c r="F6" s="3"/>
      <c r="G6" s="41">
        <v>15.8</v>
      </c>
      <c r="H6" s="42"/>
      <c r="I6" s="42">
        <v>8879</v>
      </c>
      <c r="J6" s="3"/>
      <c r="K6" s="41">
        <v>14.8</v>
      </c>
      <c r="L6" s="34"/>
      <c r="M6" s="42">
        <v>10856</v>
      </c>
      <c r="N6" s="3"/>
      <c r="O6" s="38"/>
    </row>
    <row r="7" spans="1:32" ht="11.25">
      <c r="A7" s="1" t="s">
        <v>4</v>
      </c>
      <c r="B7" s="1"/>
      <c r="C7" s="41">
        <v>14.5</v>
      </c>
      <c r="E7" s="42">
        <v>9857</v>
      </c>
      <c r="G7" s="41">
        <v>15.6</v>
      </c>
      <c r="H7" s="42"/>
      <c r="I7" s="42">
        <v>11420</v>
      </c>
      <c r="K7" s="41">
        <v>14.5</v>
      </c>
      <c r="L7" s="34"/>
      <c r="M7" s="42">
        <v>10630</v>
      </c>
      <c r="O7" s="38"/>
      <c r="AD7" s="4"/>
      <c r="AE7" s="3"/>
      <c r="AF7" s="4"/>
    </row>
    <row r="8" spans="1:32" ht="11.25">
      <c r="A8" s="1" t="s">
        <v>5</v>
      </c>
      <c r="B8" s="1"/>
      <c r="C8" s="41">
        <v>14</v>
      </c>
      <c r="E8" s="42">
        <v>16395</v>
      </c>
      <c r="F8" s="23"/>
      <c r="G8" s="41">
        <v>16.1</v>
      </c>
      <c r="H8" s="42"/>
      <c r="I8" s="42">
        <v>13239</v>
      </c>
      <c r="J8" s="23"/>
      <c r="K8" s="41">
        <v>14.5</v>
      </c>
      <c r="L8" s="35"/>
      <c r="M8" s="42">
        <v>13969</v>
      </c>
      <c r="O8" s="5"/>
      <c r="AD8" s="4"/>
      <c r="AE8" s="3"/>
      <c r="AF8" s="4"/>
    </row>
    <row r="9" spans="1:32" ht="11.25">
      <c r="A9" s="1" t="s">
        <v>6</v>
      </c>
      <c r="B9" s="1"/>
      <c r="C9" s="41">
        <v>14.4</v>
      </c>
      <c r="E9" s="42">
        <v>15253</v>
      </c>
      <c r="G9" s="41">
        <v>16.3</v>
      </c>
      <c r="H9" s="42"/>
      <c r="I9" s="42">
        <v>9462</v>
      </c>
      <c r="K9" s="41">
        <v>15</v>
      </c>
      <c r="L9" s="35"/>
      <c r="M9" s="42">
        <v>16513</v>
      </c>
      <c r="O9" s="5"/>
      <c r="AD9" s="4"/>
      <c r="AE9" s="3"/>
      <c r="AF9" s="4"/>
    </row>
    <row r="10" spans="1:32" ht="11.25">
      <c r="A10" s="1" t="s">
        <v>7</v>
      </c>
      <c r="B10" s="1"/>
      <c r="C10" s="41">
        <v>13.4</v>
      </c>
      <c r="D10" s="35"/>
      <c r="E10" s="42">
        <v>16453</v>
      </c>
      <c r="G10" s="41">
        <v>16.5</v>
      </c>
      <c r="H10" s="42"/>
      <c r="I10" s="42">
        <v>11544</v>
      </c>
      <c r="K10" s="41">
        <v>15</v>
      </c>
      <c r="L10" s="35"/>
      <c r="M10" s="42">
        <v>15260</v>
      </c>
      <c r="O10" s="5"/>
      <c r="AD10" s="4"/>
      <c r="AE10" s="3"/>
      <c r="AF10" s="4"/>
    </row>
    <row r="11" spans="1:32" ht="11.25">
      <c r="A11" s="1" t="s">
        <v>8</v>
      </c>
      <c r="B11" s="1"/>
      <c r="C11" s="41"/>
      <c r="D11" s="35"/>
      <c r="E11" s="42"/>
      <c r="G11" s="41">
        <v>17.1</v>
      </c>
      <c r="H11" s="42"/>
      <c r="I11" s="42">
        <v>19762</v>
      </c>
      <c r="K11" s="41">
        <v>15.3</v>
      </c>
      <c r="L11" s="35"/>
      <c r="M11" s="42">
        <v>18957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1"/>
      <c r="D12" s="35"/>
      <c r="E12" s="42"/>
      <c r="G12" s="41">
        <v>16.7</v>
      </c>
      <c r="H12" s="42"/>
      <c r="I12" s="42">
        <v>13495</v>
      </c>
      <c r="K12" s="41">
        <v>15</v>
      </c>
      <c r="L12" s="34"/>
      <c r="M12" s="42">
        <v>15410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1"/>
      <c r="D13" s="35"/>
      <c r="E13" s="42"/>
      <c r="G13" s="41">
        <v>16.4</v>
      </c>
      <c r="H13" s="42"/>
      <c r="I13" s="42">
        <v>12694</v>
      </c>
      <c r="K13" s="41">
        <v>15.2</v>
      </c>
      <c r="L13" s="35"/>
      <c r="M13" s="42">
        <v>14224</v>
      </c>
      <c r="O13" s="5"/>
      <c r="AD13" s="4"/>
      <c r="AE13" s="3"/>
      <c r="AF13" s="4"/>
    </row>
    <row r="14" spans="1:32" ht="11.25">
      <c r="A14" s="1" t="s">
        <v>11</v>
      </c>
      <c r="B14" s="1"/>
      <c r="C14" s="41"/>
      <c r="D14" s="35"/>
      <c r="E14" s="42"/>
      <c r="G14" s="41">
        <v>16.2</v>
      </c>
      <c r="H14" s="42"/>
      <c r="I14" s="42">
        <v>8573</v>
      </c>
      <c r="K14" s="41">
        <v>15.4</v>
      </c>
      <c r="L14" s="34"/>
      <c r="M14" s="42">
        <v>12521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1"/>
      <c r="D15" s="35"/>
      <c r="E15" s="42"/>
      <c r="G15" s="41">
        <v>16.2</v>
      </c>
      <c r="H15" s="42"/>
      <c r="I15" s="42">
        <v>7858</v>
      </c>
      <c r="K15" s="41">
        <v>15.5</v>
      </c>
      <c r="L15" s="35"/>
      <c r="M15" s="42">
        <v>11213</v>
      </c>
      <c r="O15" s="5"/>
      <c r="AD15" s="4"/>
      <c r="AE15" s="3"/>
      <c r="AF15" s="4"/>
    </row>
    <row r="16" spans="1:32" ht="11.25">
      <c r="A16" s="1" t="s">
        <v>13</v>
      </c>
      <c r="B16" s="1"/>
      <c r="C16" s="41"/>
      <c r="D16" s="35"/>
      <c r="E16" s="42"/>
      <c r="G16" s="41">
        <v>16.3</v>
      </c>
      <c r="H16" s="42"/>
      <c r="I16" s="42">
        <v>7777</v>
      </c>
      <c r="K16" s="41">
        <v>15.5</v>
      </c>
      <c r="L16" s="34"/>
      <c r="M16" s="42">
        <v>9829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0"/>
      <c r="D17" s="35"/>
      <c r="E17" s="43"/>
      <c r="F17" s="36"/>
      <c r="G17" s="41">
        <v>16.1</v>
      </c>
      <c r="H17" s="42"/>
      <c r="I17" s="42">
        <v>8013</v>
      </c>
      <c r="K17" s="41">
        <v>15.6</v>
      </c>
      <c r="L17" s="35"/>
      <c r="M17" s="42">
        <v>8840</v>
      </c>
      <c r="N17" s="15"/>
      <c r="O17" s="5"/>
      <c r="AD17" s="4"/>
      <c r="AE17" s="3"/>
      <c r="AF17" s="4"/>
    </row>
    <row r="18" spans="2:32" ht="11.25">
      <c r="B18" s="1"/>
      <c r="D18" s="24"/>
      <c r="E18" s="49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19</v>
      </c>
      <c r="B19" s="1"/>
      <c r="C19" s="26">
        <f>(C6*E6/E22)+(C7*E7/E22)+(C8*E8/E22)+(C9*E9/E22)+(C10*E10/E22)</f>
        <v>14.246082765350325</v>
      </c>
      <c r="D19" s="29" t="s">
        <v>25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22</v>
      </c>
      <c r="B20" s="1"/>
      <c r="C20" s="32" t="s">
        <v>27</v>
      </c>
      <c r="D20" s="33"/>
      <c r="E20" s="50"/>
      <c r="G20" s="32">
        <v>16.3</v>
      </c>
      <c r="H20" s="33"/>
      <c r="I20" s="4"/>
      <c r="K20" s="32">
        <v>15.1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54">
        <f>AVERAGE(E6:E17)</f>
        <v>13527.4</v>
      </c>
      <c r="G21" s="15"/>
      <c r="I21" s="52">
        <f>AVERAGE(I6:I17)</f>
        <v>11059.666666666666</v>
      </c>
      <c r="K21" s="15"/>
      <c r="M21" s="27">
        <f>AVERAGE(M6:M17)</f>
        <v>13185.166666666666</v>
      </c>
      <c r="O21" s="5"/>
      <c r="AD21" s="4"/>
      <c r="AE21" s="3"/>
      <c r="AF21" s="4"/>
    </row>
    <row r="22" spans="1:32" ht="11.25">
      <c r="A22" s="6" t="s">
        <v>18</v>
      </c>
      <c r="B22" s="6"/>
      <c r="C22" s="19"/>
      <c r="D22" s="19"/>
      <c r="E22" s="53">
        <f>SUM(E6:E17)</f>
        <v>67637</v>
      </c>
      <c r="F22" s="25"/>
      <c r="G22" s="19"/>
      <c r="H22" s="19"/>
      <c r="I22" s="53">
        <f>SUM(I6:I17)</f>
        <v>132716</v>
      </c>
      <c r="J22" s="25"/>
      <c r="K22" s="19"/>
      <c r="L22" s="19"/>
      <c r="M22" s="28">
        <f>SUM(M6:M17)</f>
        <v>158222</v>
      </c>
      <c r="N22" s="25"/>
      <c r="O22" s="5"/>
      <c r="AD22" s="4"/>
      <c r="AE22" s="1"/>
      <c r="AF22" s="4"/>
    </row>
    <row r="23" spans="1:31" ht="11.25">
      <c r="A23" s="1" t="s">
        <v>26</v>
      </c>
      <c r="AD23" s="14"/>
      <c r="AE23" s="1"/>
    </row>
    <row r="24" ht="14.25" customHeight="1">
      <c r="A24" s="17" t="s">
        <v>15</v>
      </c>
    </row>
    <row r="25" spans="1:11" ht="12.75" customHeight="1">
      <c r="A25" s="16" t="s">
        <v>28</v>
      </c>
      <c r="B25" s="18"/>
      <c r="C25" s="18"/>
      <c r="G25" s="18"/>
      <c r="K25" s="18"/>
    </row>
    <row r="26" spans="2:13" ht="11.25">
      <c r="B26" s="5"/>
      <c r="C26" s="20"/>
      <c r="D26" s="5"/>
      <c r="E26" s="51"/>
      <c r="F26" s="5"/>
      <c r="G26" s="20"/>
      <c r="H26" s="5"/>
      <c r="I26" s="5"/>
      <c r="J26" s="5"/>
      <c r="K26" s="20"/>
      <c r="L26" s="5"/>
      <c r="M26" s="5"/>
    </row>
    <row r="27" spans="3:11" ht="11.25">
      <c r="C27" s="2" t="s">
        <v>17</v>
      </c>
      <c r="G27" s="2" t="s">
        <v>17</v>
      </c>
      <c r="K27" s="2" t="s">
        <v>17</v>
      </c>
    </row>
    <row r="28" spans="5:13" ht="15">
      <c r="E28" s="49"/>
      <c r="I28" s="24"/>
      <c r="M28" s="21"/>
    </row>
    <row r="29" ht="15">
      <c r="M29" s="22"/>
    </row>
    <row r="30" ht="15">
      <c r="M30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2015-02-12T14:31:21Z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