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456" windowWidth="7800" windowHeight="570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<sst xmlns="http://schemas.openxmlformats.org/spreadsheetml/2006/main" count="49" uniqueCount="37">
  <si>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</si>
  <si>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</si>
  <si>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</si>
  <si>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</si>
  <si>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</si>
  <si>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</si>
  <si>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</si>
  <si>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</si>
  <si>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</si>
  <si>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</si>
  <si>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Medium/Short Grain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</si>
  <si>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</si>
  <si>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</si>
  <si>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</si>
  <si>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</si>
  <si>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</si>
  <si>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</si>
  <si>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</si>
  <si>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</si>
  <si>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National Agricultural Statistics Service, USDA.</t>
    </r>
  </si>
  <si>
    <t xml:space="preserve">July </t>
  </si>
  <si>
    <t>Average to date 2/</t>
  </si>
  <si>
    <t>Table 4 -- U.S. monthly average farm prices and marketings by class</t>
  </si>
  <si>
    <t xml:space="preserve">3/ </t>
  </si>
  <si>
    <t>N/A = Not available.  1/  Mid-month only.  2/ Simple average. 3/ Forecast.</t>
  </si>
  <si>
    <t>1/</t>
  </si>
  <si>
    <t>N/A</t>
  </si>
  <si>
    <t>February</t>
  </si>
  <si>
    <t>2012/13</t>
  </si>
  <si>
    <t>Therefore, SAFP forecasts based on the average of NASS monthly prices and the final price may differ.</t>
  </si>
  <si>
    <t>4/ The medium/short-grain season-average- farm price (SAFP) largely reflects rice that is marketed through</t>
  </si>
  <si>
    <t>3/ 4/</t>
  </si>
  <si>
    <t>price pools in California. The pool price is not final until all the rice in the pool is marketed for the crop year.</t>
  </si>
  <si>
    <t>2013/14</t>
  </si>
  <si>
    <t>16.80-17.80</t>
  </si>
  <si>
    <t>14.80-15.80</t>
  </si>
  <si>
    <t>Last updated December 11, 2013.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</si>
</sst>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4" fontId="2" fillId="0" borderId="0" xfId="0" applyFont="1" applyAlignment="1">
      <alignment horizontal="right"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" fontId="2" fillId="0" borderId="0" xfId="57" applyNumberFormat="1" applyFont="1" applyFill="1" applyAlignment="1">
      <alignment/>
      <protection/>
    </xf>
    <xf numFmtId="3" fontId="8" fillId="0" borderId="0" xfId="57" applyNumberFormat="1" applyFont="1" applyFill="1" applyAlignment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164" fontId="2" fillId="33" borderId="0" xfId="0" applyFont="1" applyFill="1" applyAlignment="1">
      <alignment/>
    </xf>
    <xf numFmtId="167" fontId="2" fillId="33" borderId="0" xfId="42" applyNumberFormat="1" applyFont="1" applyFill="1" applyAlignment="1">
      <alignment horizontal="right"/>
    </xf>
    <xf numFmtId="2" fontId="2" fillId="33" borderId="0" xfId="57" applyNumberFormat="1" applyFont="1" applyFill="1" applyAlignment="1">
      <alignment/>
      <protection/>
    </xf>
    <xf numFmtId="3" fontId="2" fillId="33" borderId="0" xfId="57" applyNumberFormat="1" applyFont="1" applyFill="1" applyAlignment="1">
      <alignment/>
      <protection/>
    </xf>
    <xf numFmtId="3" fontId="8" fillId="33" borderId="0" xfId="57" applyNumberFormat="1" applyFont="1" applyFill="1" applyAlignment="1">
      <alignment/>
      <protection/>
    </xf>
    <xf numFmtId="3" fontId="2" fillId="0" borderId="0" xfId="57" applyNumberFormat="1" applyFont="1" applyAlignment="1">
      <alignment/>
      <protection/>
    </xf>
    <xf numFmtId="2" fontId="2" fillId="33" borderId="0" xfId="61" applyNumberFormat="1" applyFont="1" applyFill="1" applyAlignment="1">
      <alignment/>
      <protection/>
    </xf>
    <xf numFmtId="3" fontId="2" fillId="33" borderId="0" xfId="60" applyNumberFormat="1" applyFont="1" applyFill="1" applyAlignment="1">
      <alignment/>
      <protection/>
    </xf>
    <xf numFmtId="2" fontId="2" fillId="33" borderId="0" xfId="60" applyNumberFormat="1" applyFont="1" applyFill="1" applyAlignment="1">
      <alignment/>
      <protection/>
    </xf>
    <xf numFmtId="3" fontId="2" fillId="33" borderId="0" xfId="74" applyNumberFormat="1" applyFont="1" applyFill="1">
      <alignment/>
      <protection/>
    </xf>
    <xf numFmtId="3" fontId="2" fillId="33" borderId="0" xfId="67" applyNumberFormat="1" applyFont="1" applyFill="1">
      <alignment/>
      <protection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>
      <alignment horizontal="right"/>
      <protection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2" xfId="58"/>
    <cellStyle name="Normal 2 2" xfId="59"/>
    <cellStyle name="Normal 2 2 2" xfId="60"/>
    <cellStyle name="Normal 2 3" xfId="61"/>
    <cellStyle name="Normal 3" xfId="62"/>
    <cellStyle name="Normal 3 2" xfId="63"/>
    <cellStyle name="Normal 3 3" xfId="64"/>
    <cellStyle name="Normal 4" xfId="65"/>
    <cellStyle name="Normal 4 2" xfId="66"/>
    <cellStyle name="Normal 4 3" xfId="67"/>
    <cellStyle name="Normal 4 4" xfId="68"/>
    <cellStyle name="Normal 5" xfId="69"/>
    <cellStyle name="Normal 5 2" xfId="70"/>
    <cellStyle name="Normal 5 3" xfId="71"/>
    <cellStyle name="Normal 6" xfId="72"/>
    <cellStyle name="Normal 6 2" xfId="73"/>
    <cellStyle name="Normal 6 3" xfId="74"/>
    <cellStyle name="Normal 7" xfId="75"/>
    <cellStyle name="Normal 7 2" xfId="76"/>
    <cellStyle name="Normal 8" xfId="77"/>
    <cellStyle name="Normal 8 2" xfId="78"/>
    <cellStyle name="Normal 9" xfId="79"/>
    <cellStyle name="Note" xfId="80"/>
    <cellStyle name="Output" xfId="81"/>
    <cellStyle name="Percent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3"/>
  <sheetViews>
    <sheetView showGridLines="0" tabSelected="1" zoomScalePageLayoutView="0" workbookViewId="0" topLeftCell="A1">
      <selection activeCell="A13" sqref="A13"/>
    </sheetView>
  </sheetViews>
  <sheetFormatPr defaultColWidth="9.00390625" defaultRowHeight="12.75"/>
  <cols>
    <col min="1" max="1" width="20.00390625" style="2" customWidth="1"/>
    <col min="2" max="2" width="9.50390625" style="2" customWidth="1"/>
    <col min="3" max="3" width="2.00390625" style="2" customWidth="1"/>
    <col min="4" max="4" width="8.50390625" style="2" customWidth="1"/>
    <col min="5" max="5" width="2.125" style="2" customWidth="1"/>
    <col min="6" max="6" width="8.75390625" style="2" customWidth="1"/>
    <col min="7" max="7" width="2.00390625" style="2" customWidth="1"/>
    <col min="8" max="8" width="8.50390625" style="2" customWidth="1"/>
    <col min="9" max="9" width="2.25390625" style="2" customWidth="1"/>
    <col min="10" max="10" width="7.25390625" style="2" customWidth="1"/>
    <col min="11" max="11" width="4.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50390625" style="2" customWidth="1"/>
    <col min="19" max="19" width="1.75390625" style="2" customWidth="1"/>
    <col min="20" max="20" width="8.50390625" style="2" customWidth="1"/>
    <col min="21" max="21" width="2.50390625" style="2" customWidth="1"/>
    <col min="22" max="22" width="9.50390625" style="2" customWidth="1"/>
    <col min="23" max="23" width="10.50390625" style="2" customWidth="1"/>
    <col min="24" max="24" width="1.4921875" style="2" customWidth="1"/>
    <col min="25" max="16384" width="8.875" style="2" customWidth="1"/>
  </cols>
  <sheetData>
    <row r="1" spans="1:17" ht="11.25">
      <c r="A1" s="11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18</v>
      </c>
      <c r="E2" s="9"/>
      <c r="F2" s="34"/>
      <c r="G2" s="19"/>
      <c r="H2" s="9"/>
      <c r="J2" s="9"/>
      <c r="K2" s="19"/>
      <c r="L2" s="30"/>
      <c r="M2" s="34" t="s">
        <v>10</v>
      </c>
      <c r="N2" s="9"/>
      <c r="O2" s="19"/>
      <c r="P2" s="30"/>
      <c r="Q2" s="31"/>
      <c r="R2" s="18"/>
      <c r="AG2" s="15"/>
      <c r="AH2" s="15"/>
    </row>
    <row r="3" spans="2:34" ht="11.25">
      <c r="B3" s="32"/>
      <c r="C3" s="45" t="s">
        <v>33</v>
      </c>
      <c r="D3" s="33"/>
      <c r="E3" s="35"/>
      <c r="F3" s="32"/>
      <c r="G3" s="45" t="s">
        <v>28</v>
      </c>
      <c r="H3" s="33"/>
      <c r="J3" s="32"/>
      <c r="K3" s="45" t="s">
        <v>33</v>
      </c>
      <c r="L3" s="33"/>
      <c r="M3" s="35"/>
      <c r="N3" s="32"/>
      <c r="O3" s="45" t="s">
        <v>28</v>
      </c>
      <c r="P3" s="33"/>
      <c r="Q3" s="35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2" t="s">
        <v>2</v>
      </c>
      <c r="E4" s="7"/>
      <c r="F4" s="14" t="s">
        <v>1</v>
      </c>
      <c r="G4" s="14"/>
      <c r="H4" s="42" t="s">
        <v>2</v>
      </c>
      <c r="I4" s="8"/>
      <c r="J4" s="14" t="s">
        <v>1</v>
      </c>
      <c r="K4" s="14"/>
      <c r="L4" s="42" t="s">
        <v>2</v>
      </c>
      <c r="M4" s="7"/>
      <c r="N4" s="14" t="s">
        <v>1</v>
      </c>
      <c r="O4" s="14"/>
      <c r="P4" s="42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6"/>
      <c r="L6" s="44"/>
      <c r="P6" s="44"/>
      <c r="AG6" s="1"/>
      <c r="AH6" s="1"/>
      <c r="AI6" s="15"/>
    </row>
    <row r="7" spans="1:18" ht="11.25">
      <c r="A7" s="1" t="s">
        <v>8</v>
      </c>
      <c r="B7" s="59">
        <v>15.2</v>
      </c>
      <c r="C7" s="68"/>
      <c r="D7" s="69">
        <v>6668</v>
      </c>
      <c r="E7" s="28"/>
      <c r="F7" s="63">
        <v>14</v>
      </c>
      <c r="G7" s="60"/>
      <c r="H7" s="64">
        <v>8176</v>
      </c>
      <c r="I7" s="3"/>
      <c r="J7" s="59">
        <v>17.5</v>
      </c>
      <c r="K7" s="57"/>
      <c r="L7" s="69">
        <v>2029</v>
      </c>
      <c r="M7" s="3"/>
      <c r="N7" s="65">
        <v>16.6</v>
      </c>
      <c r="O7" s="53"/>
      <c r="P7" s="64">
        <v>2680</v>
      </c>
      <c r="Q7" s="3"/>
      <c r="R7" s="18"/>
    </row>
    <row r="8" spans="1:35" ht="11.25">
      <c r="A8" s="1" t="s">
        <v>3</v>
      </c>
      <c r="B8" s="59">
        <v>15.3</v>
      </c>
      <c r="C8" s="57"/>
      <c r="D8" s="62">
        <v>10021</v>
      </c>
      <c r="E8" s="28"/>
      <c r="F8" s="63">
        <v>13.8</v>
      </c>
      <c r="G8" s="60"/>
      <c r="H8" s="64">
        <v>9172</v>
      </c>
      <c r="J8" s="59">
        <v>18.1</v>
      </c>
      <c r="K8" s="57"/>
      <c r="L8" s="62">
        <v>1197</v>
      </c>
      <c r="N8" s="65">
        <v>17.8</v>
      </c>
      <c r="O8" s="53"/>
      <c r="P8" s="64">
        <v>1458</v>
      </c>
      <c r="R8" s="18"/>
      <c r="AG8" s="5"/>
      <c r="AH8" s="3"/>
      <c r="AI8" s="5"/>
    </row>
    <row r="9" spans="1:35" ht="11.25">
      <c r="A9" s="1" t="s">
        <v>4</v>
      </c>
      <c r="B9" s="59">
        <v>15.4</v>
      </c>
      <c r="D9" s="62">
        <v>10865</v>
      </c>
      <c r="E9" s="28"/>
      <c r="F9" s="63">
        <v>13.9</v>
      </c>
      <c r="G9" s="60"/>
      <c r="H9" s="64">
        <v>11849</v>
      </c>
      <c r="I9" s="26"/>
      <c r="J9" s="59">
        <v>15.9</v>
      </c>
      <c r="L9" s="62">
        <v>2018</v>
      </c>
      <c r="N9" s="65">
        <v>16.8</v>
      </c>
      <c r="O9" s="53"/>
      <c r="P9" s="64">
        <v>2261</v>
      </c>
      <c r="R9" s="5"/>
      <c r="AG9" s="5"/>
      <c r="AH9" s="3"/>
      <c r="AI9" s="5"/>
    </row>
    <row r="10" spans="1:35" ht="11.25">
      <c r="A10" s="1" t="s">
        <v>5</v>
      </c>
      <c r="B10" s="59">
        <v>15.5</v>
      </c>
      <c r="C10" s="68" t="s">
        <v>25</v>
      </c>
      <c r="D10" s="69" t="s">
        <v>26</v>
      </c>
      <c r="E10" s="28"/>
      <c r="F10" s="63">
        <v>14</v>
      </c>
      <c r="G10" s="60"/>
      <c r="H10" s="64">
        <v>12784</v>
      </c>
      <c r="J10" s="59">
        <v>17</v>
      </c>
      <c r="K10" s="68" t="s">
        <v>25</v>
      </c>
      <c r="L10" s="69" t="s">
        <v>26</v>
      </c>
      <c r="N10" s="65">
        <v>17</v>
      </c>
      <c r="O10" s="53"/>
      <c r="P10" s="64">
        <v>3559</v>
      </c>
      <c r="R10" s="5"/>
      <c r="AG10" s="5"/>
      <c r="AH10" s="3"/>
      <c r="AI10" s="5"/>
    </row>
    <row r="11" spans="1:35" ht="11.25">
      <c r="A11" s="1" t="s">
        <v>6</v>
      </c>
      <c r="B11" s="59"/>
      <c r="C11" s="57"/>
      <c r="D11" s="62"/>
      <c r="E11" s="28"/>
      <c r="F11" s="63">
        <v>14.1</v>
      </c>
      <c r="G11" s="60"/>
      <c r="H11" s="64">
        <v>11332</v>
      </c>
      <c r="J11" s="59"/>
      <c r="K11" s="57"/>
      <c r="L11" s="62"/>
      <c r="N11" s="65">
        <v>16.9</v>
      </c>
      <c r="O11" s="53"/>
      <c r="P11" s="64">
        <v>3940</v>
      </c>
      <c r="R11" s="5"/>
      <c r="AG11" s="5"/>
      <c r="AH11" s="3"/>
      <c r="AI11" s="5"/>
    </row>
    <row r="12" spans="1:35" ht="11.25">
      <c r="A12" s="1" t="s">
        <v>11</v>
      </c>
      <c r="B12" s="59"/>
      <c r="C12" s="57"/>
      <c r="D12" s="61"/>
      <c r="E12" s="28"/>
      <c r="F12" s="63">
        <v>14.4</v>
      </c>
      <c r="G12" s="61"/>
      <c r="H12" s="64">
        <v>13973</v>
      </c>
      <c r="J12" s="59"/>
      <c r="K12" s="57"/>
      <c r="L12" s="61"/>
      <c r="M12" s="17"/>
      <c r="N12" s="65">
        <v>16.7</v>
      </c>
      <c r="O12" s="54"/>
      <c r="P12" s="64">
        <v>4886</v>
      </c>
      <c r="Q12" s="17"/>
      <c r="R12" s="5"/>
      <c r="AG12" s="5"/>
      <c r="AH12" s="3"/>
      <c r="AI12" s="5"/>
    </row>
    <row r="13" spans="1:35" ht="11.25">
      <c r="A13" s="1" t="s">
        <v>27</v>
      </c>
      <c r="B13" s="59"/>
      <c r="C13" s="57"/>
      <c r="D13" s="62"/>
      <c r="E13" s="27"/>
      <c r="F13" s="63">
        <v>14.6</v>
      </c>
      <c r="G13" s="60"/>
      <c r="H13" s="64">
        <v>12945</v>
      </c>
      <c r="J13" s="59"/>
      <c r="K13" s="57"/>
      <c r="L13" s="62"/>
      <c r="M13" s="17"/>
      <c r="N13" s="65">
        <v>16.1</v>
      </c>
      <c r="O13" s="53"/>
      <c r="P13" s="64">
        <v>2527</v>
      </c>
      <c r="Q13" s="17"/>
      <c r="R13" s="5"/>
      <c r="AG13" s="5"/>
      <c r="AH13" s="3"/>
      <c r="AI13" s="5"/>
    </row>
    <row r="14" spans="1:35" ht="11.25">
      <c r="A14" s="1" t="s">
        <v>12</v>
      </c>
      <c r="B14" s="59"/>
      <c r="C14" s="57"/>
      <c r="D14" s="62"/>
      <c r="E14" s="28"/>
      <c r="F14" s="63">
        <v>14.7</v>
      </c>
      <c r="G14" s="60"/>
      <c r="H14" s="64">
        <v>11123</v>
      </c>
      <c r="J14" s="59"/>
      <c r="K14" s="57"/>
      <c r="L14" s="62"/>
      <c r="N14" s="65">
        <v>16.4</v>
      </c>
      <c r="O14" s="53"/>
      <c r="P14" s="64">
        <v>3178</v>
      </c>
      <c r="R14" s="5"/>
      <c r="AG14" s="5"/>
      <c r="AH14" s="3"/>
      <c r="AI14" s="5"/>
    </row>
    <row r="15" spans="1:35" ht="11.25">
      <c r="A15" s="1" t="s">
        <v>13</v>
      </c>
      <c r="B15" s="59"/>
      <c r="C15" s="57"/>
      <c r="D15" s="62"/>
      <c r="E15" s="28"/>
      <c r="F15" s="63">
        <v>14.8</v>
      </c>
      <c r="G15" s="60"/>
      <c r="H15" s="64">
        <v>9546</v>
      </c>
      <c r="J15" s="59"/>
      <c r="K15" s="57"/>
      <c r="L15" s="62"/>
      <c r="M15" s="17"/>
      <c r="N15" s="65">
        <v>16.7</v>
      </c>
      <c r="O15" s="53"/>
      <c r="P15" s="64">
        <v>3103</v>
      </c>
      <c r="Q15" s="17"/>
      <c r="R15" s="5"/>
      <c r="AG15" s="5"/>
      <c r="AH15" s="3"/>
      <c r="AI15" s="5"/>
    </row>
    <row r="16" spans="1:35" ht="11.25">
      <c r="A16" s="1" t="s">
        <v>14</v>
      </c>
      <c r="B16" s="59"/>
      <c r="C16" s="57"/>
      <c r="D16" s="62"/>
      <c r="E16" s="28"/>
      <c r="F16" s="63">
        <v>14.9</v>
      </c>
      <c r="G16" s="60"/>
      <c r="H16" s="64">
        <v>9103</v>
      </c>
      <c r="J16" s="59"/>
      <c r="K16" s="57"/>
      <c r="L16" s="62"/>
      <c r="N16" s="65">
        <v>16.6</v>
      </c>
      <c r="O16" s="53"/>
      <c r="P16" s="64">
        <v>2147</v>
      </c>
      <c r="R16" s="5"/>
      <c r="AG16" s="5"/>
      <c r="AH16" s="3"/>
      <c r="AI16" s="5"/>
    </row>
    <row r="17" spans="1:35" ht="11.25">
      <c r="A17" s="1" t="s">
        <v>7</v>
      </c>
      <c r="B17" s="59"/>
      <c r="C17" s="57"/>
      <c r="D17" s="62"/>
      <c r="E17" s="28"/>
      <c r="F17" s="63">
        <v>15</v>
      </c>
      <c r="G17" s="60"/>
      <c r="H17" s="64">
        <v>7551</v>
      </c>
      <c r="J17" s="59"/>
      <c r="K17" s="57"/>
      <c r="L17" s="62"/>
      <c r="M17" s="17"/>
      <c r="N17" s="65">
        <v>16.7</v>
      </c>
      <c r="O17" s="53"/>
      <c r="P17" s="64">
        <v>2292</v>
      </c>
      <c r="Q17" s="17"/>
      <c r="R17" s="5"/>
      <c r="AG17" s="5"/>
      <c r="AH17" s="3"/>
      <c r="AI17" s="5"/>
    </row>
    <row r="18" spans="1:35" ht="11.25">
      <c r="A18" s="1" t="s">
        <v>20</v>
      </c>
      <c r="B18" s="59"/>
      <c r="C18" s="57"/>
      <c r="D18" s="58"/>
      <c r="E18" s="28"/>
      <c r="F18" s="63">
        <v>15.1</v>
      </c>
      <c r="G18" s="60"/>
      <c r="H18" s="66">
        <v>6929</v>
      </c>
      <c r="J18" s="59"/>
      <c r="K18" s="57"/>
      <c r="L18" s="58"/>
      <c r="M18" s="17"/>
      <c r="N18" s="65">
        <v>16.4</v>
      </c>
      <c r="O18" s="53"/>
      <c r="P18" s="67">
        <v>2050</v>
      </c>
      <c r="Q18" s="17"/>
      <c r="R18" s="5"/>
      <c r="AG18" s="5"/>
      <c r="AH18" s="3"/>
      <c r="AI18" s="5"/>
    </row>
    <row r="19" spans="3:35" s="8" customFormat="1" ht="11.25">
      <c r="C19" s="39"/>
      <c r="D19" s="39"/>
      <c r="E19" s="39"/>
      <c r="G19" s="39"/>
      <c r="H19" s="39"/>
      <c r="I19" s="39"/>
      <c r="K19" s="39"/>
      <c r="L19" s="39"/>
      <c r="M19" s="39"/>
      <c r="O19" s="39"/>
      <c r="P19" s="39"/>
      <c r="Q19" s="39"/>
      <c r="R19" s="39"/>
      <c r="AG19" s="10"/>
      <c r="AH19" s="40"/>
      <c r="AI19" s="10"/>
    </row>
    <row r="20" spans="1:34" s="13" customFormat="1" ht="11.25">
      <c r="A20" s="12" t="s">
        <v>21</v>
      </c>
      <c r="B20" s="47">
        <f>AVERAGE(B7:B18)</f>
        <v>15.35</v>
      </c>
      <c r="F20" s="43"/>
      <c r="J20" s="47">
        <f>AVERAGE(J7:J18)</f>
        <v>17.125</v>
      </c>
      <c r="K20" s="36"/>
      <c r="N20" s="47"/>
      <c r="O20" s="36"/>
      <c r="R20" s="37"/>
      <c r="AG20" s="38"/>
      <c r="AH20" s="12"/>
    </row>
    <row r="21" spans="1:34" s="49" customFormat="1" ht="11.25">
      <c r="A21" s="48" t="s">
        <v>15</v>
      </c>
      <c r="B21" s="46" t="s">
        <v>35</v>
      </c>
      <c r="C21" s="49" t="s">
        <v>23</v>
      </c>
      <c r="F21" s="46">
        <v>14.4</v>
      </c>
      <c r="J21" s="46" t="s">
        <v>34</v>
      </c>
      <c r="K21" s="50" t="s">
        <v>31</v>
      </c>
      <c r="N21" s="46">
        <v>16.7</v>
      </c>
      <c r="O21" s="50"/>
      <c r="R21" s="51"/>
      <c r="AG21" s="52"/>
      <c r="AH21" s="48"/>
    </row>
    <row r="22" spans="1:35" ht="11.25">
      <c r="A22" s="2" t="s">
        <v>17</v>
      </c>
      <c r="B22" s="17"/>
      <c r="C22" s="17"/>
      <c r="D22" s="5">
        <f>AVERAGE(D7:D18)</f>
        <v>9184.666666666666</v>
      </c>
      <c r="E22" s="5"/>
      <c r="F22" s="17"/>
      <c r="G22" s="17"/>
      <c r="H22" s="5">
        <f>AVERAGE(H7:H18)</f>
        <v>10373.583333333334</v>
      </c>
      <c r="J22" s="17"/>
      <c r="K22" s="17"/>
      <c r="L22" s="5">
        <f>AVERAGE(L7:L18)</f>
        <v>1748</v>
      </c>
      <c r="N22" s="17"/>
      <c r="O22" s="17"/>
      <c r="P22" s="5">
        <f>AVERAGE(P7:P18)</f>
        <v>2840.0833333333335</v>
      </c>
      <c r="R22" s="5"/>
      <c r="AG22" s="5"/>
      <c r="AH22" s="3"/>
      <c r="AI22" s="5"/>
    </row>
    <row r="23" spans="1:35" ht="11.25">
      <c r="A23" s="7" t="s">
        <v>16</v>
      </c>
      <c r="B23" s="23"/>
      <c r="C23" s="23"/>
      <c r="D23" s="10">
        <f>SUM(D7:D18)</f>
        <v>27554</v>
      </c>
      <c r="E23" s="10"/>
      <c r="F23" s="23"/>
      <c r="G23" s="23"/>
      <c r="H23" s="10">
        <f>SUM(H7:H18)</f>
        <v>124483</v>
      </c>
      <c r="I23" s="29"/>
      <c r="J23" s="23"/>
      <c r="K23" s="23"/>
      <c r="L23" s="10">
        <f>SUM(L7:L18)</f>
        <v>5244</v>
      </c>
      <c r="M23" s="29"/>
      <c r="N23" s="23"/>
      <c r="O23" s="23"/>
      <c r="P23" s="10">
        <f>SUM(P7:P18)</f>
        <v>34081</v>
      </c>
      <c r="Q23" s="29"/>
      <c r="R23" s="5"/>
      <c r="AG23" s="5"/>
      <c r="AH23" s="1"/>
      <c r="AI23" s="5"/>
    </row>
    <row r="24" spans="1:38" ht="11.25">
      <c r="A24" s="21" t="s">
        <v>24</v>
      </c>
      <c r="AK24" s="16"/>
      <c r="AL24" s="1"/>
    </row>
    <row r="25" spans="1:38" ht="11.25">
      <c r="A25" s="55" t="s">
        <v>30</v>
      </c>
      <c r="B25" s="4"/>
      <c r="C25" s="4"/>
      <c r="D25" s="56"/>
      <c r="E25" s="56"/>
      <c r="F25" s="56"/>
      <c r="G25" s="56"/>
      <c r="AK25" s="16"/>
      <c r="AL25" s="1"/>
    </row>
    <row r="26" spans="1:38" ht="11.25">
      <c r="A26" s="2" t="s">
        <v>32</v>
      </c>
      <c r="B26" s="4"/>
      <c r="C26" s="4"/>
      <c r="D26" s="56"/>
      <c r="E26" s="56"/>
      <c r="F26" s="56"/>
      <c r="G26" s="56"/>
      <c r="AK26" s="16"/>
      <c r="AL26" s="1"/>
    </row>
    <row r="27" spans="1:7" ht="14.25" customHeight="1">
      <c r="A27" s="21" t="s">
        <v>29</v>
      </c>
      <c r="B27" s="4"/>
      <c r="C27" s="4"/>
      <c r="D27" s="56"/>
      <c r="E27" s="56"/>
      <c r="F27" s="56"/>
      <c r="G27" s="56"/>
    </row>
    <row r="28" spans="1:18" ht="12.75" customHeight="1">
      <c r="A28" s="41" t="s">
        <v>19</v>
      </c>
      <c r="B28" s="22"/>
      <c r="F28" s="22"/>
      <c r="J28" s="22"/>
      <c r="N28" s="22"/>
      <c r="R28" s="22"/>
    </row>
    <row r="29" spans="1:20" ht="11.25">
      <c r="A29" s="20" t="s">
        <v>36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  <row r="33" spans="4:20" ht="15">
      <c r="D33" s="25"/>
      <c r="E33" s="25"/>
      <c r="H33" s="25"/>
      <c r="L33" s="25"/>
      <c r="P33" s="25"/>
      <c r="T33" s="25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Windows User</cp:lastModifiedBy>
  <cp:lastPrinted>2009-03-10T18:26:02Z</cp:lastPrinted>
  <dcterms:created xsi:type="dcterms:W3CDTF">2005-03-03T14:44:58Z</dcterms:created>
  <dcterms:modified xsi:type="dcterms:W3CDTF">2013-12-11T20:49:00Z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