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96" windowWidth="7620" windowHeight="576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<sst xmlns="http://schemas.openxmlformats.org/spreadsheetml/2006/main" count="38" uniqueCount="32">
  <si>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</si>
  <si>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</si>
  <si>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</si>
  <si>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</si>
  <si>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</si>
  <si>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</si>
  <si>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</si>
  <si>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</si>
  <si>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</si>
  <si>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</si>
  <si>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</si>
  <si>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</si>
  <si>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</si>
  <si>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</si>
  <si>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</si>
  <si>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</si>
  <si>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</si>
  <si>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</si>
  <si>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</si>
  <si>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</si>
  <si>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</si>
  <si>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</si>
  <si>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</si>
  <si>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</si>
  <si>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</si>
  <si>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</si>
  <si>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2011/12</t>
  </si>
  <si>
    <t>N/A</t>
  </si>
  <si>
    <t>2012/13</t>
  </si>
  <si>
    <t>1/ Mid-month only.  2/ Simple average.  3/ Mid-point of season-average farm price projection range.</t>
  </si>
  <si>
    <t>2013/14</t>
  </si>
  <si>
    <t>Last updated November 8,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</si>
</sst>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4" applyNumberFormat="1" applyFont="1" applyFill="1" applyAlignment="1">
      <alignment/>
      <protection/>
    </xf>
    <xf numFmtId="3" fontId="2" fillId="33" borderId="0" xfId="74" applyNumberFormat="1" applyFont="1" applyFill="1" applyAlignment="1">
      <alignment/>
      <protection/>
    </xf>
    <xf numFmtId="3" fontId="5" fillId="33" borderId="0" xfId="74" applyNumberFormat="1" applyFont="1" applyFill="1" applyAlignment="1">
      <alignment/>
      <protection/>
    </xf>
    <xf numFmtId="2" fontId="2" fillId="33" borderId="0" xfId="76" applyNumberFormat="1" applyFont="1" applyFill="1" applyAlignment="1">
      <alignment/>
      <protection/>
    </xf>
    <xf numFmtId="3" fontId="2" fillId="33" borderId="0" xfId="76" applyNumberFormat="1" applyFont="1" applyFill="1" applyAlignment="1">
      <alignment/>
      <protection/>
    </xf>
    <xf numFmtId="3" fontId="5" fillId="33" borderId="0" xfId="76" applyNumberFormat="1" applyFont="1" applyFill="1" applyAlignment="1">
      <alignment/>
      <protection/>
    </xf>
    <xf numFmtId="3" fontId="2" fillId="33" borderId="0" xfId="76" applyNumberFormat="1" applyFont="1" applyFill="1" applyAlignment="1">
      <alignment horizontal="right"/>
      <protection/>
    </xf>
    <xf numFmtId="3" fontId="2" fillId="33" borderId="0" xfId="76" applyNumberFormat="1" applyFont="1" applyFill="1" applyAlignment="1" quotePrefix="1">
      <alignment horizontal="right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4" xfId="66"/>
    <cellStyle name="Normal 5" xfId="67"/>
    <cellStyle name="Normal 5 2" xfId="68"/>
    <cellStyle name="Normal 5 3" xfId="69"/>
    <cellStyle name="Normal 6" xfId="70"/>
    <cellStyle name="Normal 6 2" xfId="71"/>
    <cellStyle name="Normal 6 3" xfId="72"/>
    <cellStyle name="Normal 7" xfId="73"/>
    <cellStyle name="Normal 8" xfId="74"/>
    <cellStyle name="Normal 8 2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30</v>
      </c>
      <c r="E2" s="8"/>
      <c r="G2" s="31"/>
      <c r="H2" s="30" t="s">
        <v>28</v>
      </c>
      <c r="I2" s="8"/>
      <c r="K2" s="31"/>
      <c r="L2" s="30" t="s">
        <v>26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3">
        <v>15.8</v>
      </c>
      <c r="E6" s="46">
        <v>8697</v>
      </c>
      <c r="F6" s="3"/>
      <c r="G6" s="43">
        <v>14.6</v>
      </c>
      <c r="H6" s="34"/>
      <c r="I6" s="44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3">
        <v>15.6</v>
      </c>
      <c r="D7" s="35"/>
      <c r="E7" s="44">
        <v>11218</v>
      </c>
      <c r="G7" s="43">
        <v>14.3</v>
      </c>
      <c r="H7" s="34"/>
      <c r="I7" s="44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3">
        <v>16.2</v>
      </c>
      <c r="D8" s="35" t="s">
        <v>17</v>
      </c>
      <c r="E8" s="47" t="s">
        <v>27</v>
      </c>
      <c r="F8" s="23"/>
      <c r="G8" s="43">
        <v>14.4</v>
      </c>
      <c r="H8" s="35"/>
      <c r="I8" s="44">
        <v>14110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3"/>
      <c r="D9" s="35"/>
      <c r="E9" s="44"/>
      <c r="G9" s="43">
        <v>14.6</v>
      </c>
      <c r="H9" s="35"/>
      <c r="I9" s="44">
        <v>16343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3"/>
      <c r="D10" s="35"/>
      <c r="E10" s="44"/>
      <c r="G10" s="43">
        <v>14.8</v>
      </c>
      <c r="H10" s="35"/>
      <c r="I10" s="44">
        <v>15272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3"/>
      <c r="D11" s="35"/>
      <c r="E11" s="45"/>
      <c r="G11" s="43">
        <v>15</v>
      </c>
      <c r="H11" s="35"/>
      <c r="I11" s="44">
        <v>18859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3"/>
      <c r="D12" s="35"/>
      <c r="E12" s="44"/>
      <c r="G12" s="43">
        <v>14.9</v>
      </c>
      <c r="H12" s="34"/>
      <c r="I12" s="44">
        <v>15472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3"/>
      <c r="D13" s="35"/>
      <c r="E13" s="44"/>
      <c r="G13" s="43">
        <v>15</v>
      </c>
      <c r="H13" s="35"/>
      <c r="I13" s="44">
        <v>14301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3"/>
      <c r="D14" s="35"/>
      <c r="E14" s="44"/>
      <c r="G14" s="43">
        <v>15.3</v>
      </c>
      <c r="H14" s="34"/>
      <c r="I14" s="44">
        <v>12649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3"/>
      <c r="D15" s="35"/>
      <c r="E15" s="44"/>
      <c r="G15" s="43">
        <v>15.3</v>
      </c>
      <c r="H15" s="35"/>
      <c r="I15" s="44">
        <v>11250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3"/>
      <c r="D16" s="34"/>
      <c r="E16" s="44"/>
      <c r="G16" s="43">
        <v>15.4</v>
      </c>
      <c r="H16" s="34"/>
      <c r="I16" s="44">
        <v>9843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/>
      <c r="G17" s="43">
        <v>15.3</v>
      </c>
      <c r="H17" s="35"/>
      <c r="I17" s="44">
        <v>8979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15.866666666666665</v>
      </c>
      <c r="D19" s="29" t="s">
        <v>24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20</v>
      </c>
      <c r="B20" s="1"/>
      <c r="C20" s="32">
        <v>15.7</v>
      </c>
      <c r="D20" s="33" t="s">
        <v>25</v>
      </c>
      <c r="E20" s="4"/>
      <c r="G20" s="32">
        <v>14.9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9957.5</v>
      </c>
      <c r="G21" s="15"/>
      <c r="I21" s="27">
        <f>AVERAGE(I6:I17)</f>
        <v>13213.666666666666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28">
        <f>SUM(E6:E17)</f>
        <v>19915</v>
      </c>
      <c r="F22" s="25"/>
      <c r="G22" s="19"/>
      <c r="H22" s="19"/>
      <c r="I22" s="28">
        <f>SUM(I6:I17)</f>
        <v>158564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29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2013-11-12T19:51:38Z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