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4088" windowHeight="861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<sst xmlns="http://schemas.openxmlformats.org/spreadsheetml/2006/main" count="71" uniqueCount="67">
  <si>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</si>
  <si>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</si>
  <si>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</si>
  <si>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</si>
  <si>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</si>
  <si>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</si>
  <si>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</si>
  <si>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</si>
  <si>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</si>
  <si>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</si>
  <si>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</si>
  <si>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</si>
  <si>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</si>
  <si>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</si>
  <si>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</si>
  <si>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</si>
  <si>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</si>
  <si>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</si>
  <si>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</si>
  <si>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</si>
  <si>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</si>
  <si>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</si>
  <si>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</si>
  <si>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</si>
  <si>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</si>
  <si>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</si>
  <si>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</si>
  <si>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</si>
  <si>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</si>
  <si>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</si>
  <si>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</si>
  <si>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</si>
  <si>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</si>
  <si>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</si>
  <si>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</si>
  <si>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</si>
  <si>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</si>
  <si>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</si>
  <si>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</si>
  <si>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</si>
  <si>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</si>
  <si>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</si>
  <si>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</si>
  <si>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</si>
  <si>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</si>
  <si>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</si>
  <si>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</si>
  <si>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</si>
  <si>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</si>
  <si>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</si>
  <si>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</si>
  <si>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</si>
  <si>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</si>
  <si>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</si>
  <si>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</si>
  <si>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</si>
  <si>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</si>
  <si>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</si>
  <si>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</si>
  <si>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</si>
  <si>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</si>
  <si>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</si>
  <si>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</si>
  <si>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August</t>
  </si>
  <si>
    <t>September</t>
  </si>
  <si>
    <t xml:space="preserve">August </t>
  </si>
  <si>
    <t>Last updated September 12,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</si>
</sst>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" sqref="N1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62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63</v>
      </c>
      <c r="F4" s="64" t="str">
        <f>C4</f>
        <v>September</v>
      </c>
      <c r="H4" s="66" t="s">
        <v>0</v>
      </c>
      <c r="I4" s="66" t="s">
        <v>1</v>
      </c>
      <c r="J4" s="67"/>
      <c r="K4" s="64" t="s">
        <v>65</v>
      </c>
      <c r="L4" s="64" t="str">
        <f>C4</f>
        <v>September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2013</v>
      </c>
      <c r="D5" s="46"/>
      <c r="E5" s="40">
        <v>2013</v>
      </c>
      <c r="F5" s="40">
        <v>2013</v>
      </c>
      <c r="G5" s="47"/>
      <c r="H5" s="39" t="s">
        <v>2</v>
      </c>
      <c r="I5" s="39" t="s">
        <v>37</v>
      </c>
      <c r="J5" s="41"/>
      <c r="K5" s="40">
        <v>2013</v>
      </c>
      <c r="L5" s="40">
        <v>2013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100</v>
      </c>
      <c r="F9" s="54">
        <v>100</v>
      </c>
      <c r="G9" s="56"/>
      <c r="H9" s="25">
        <f>F9-E9</f>
        <v>0</v>
      </c>
      <c r="I9" s="11">
        <f>F9-C9</f>
        <v>-34</v>
      </c>
      <c r="J9" s="56"/>
      <c r="K9" s="54">
        <v>110</v>
      </c>
      <c r="L9" s="54">
        <v>110</v>
      </c>
      <c r="M9" s="56"/>
      <c r="N9" s="24">
        <f t="shared" si="0"/>
        <v>0</v>
      </c>
      <c r="O9" s="25">
        <f>L9-F9</f>
        <v>10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300</v>
      </c>
      <c r="G10" s="11"/>
      <c r="H10" s="11">
        <f>F10-E10</f>
        <v>0</v>
      </c>
      <c r="I10" s="11">
        <f>F10-C10</f>
        <v>247</v>
      </c>
      <c r="J10" s="11"/>
      <c r="K10" s="11">
        <v>430</v>
      </c>
      <c r="L10" s="11">
        <v>430</v>
      </c>
      <c r="M10" s="11"/>
      <c r="N10" s="24">
        <f t="shared" si="0"/>
        <v>0</v>
      </c>
      <c r="O10" s="11">
        <f>L10-F10</f>
        <v>130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525</v>
      </c>
      <c r="F12" s="11">
        <v>525</v>
      </c>
      <c r="G12" s="11"/>
      <c r="H12" s="11">
        <f t="shared" si="1"/>
        <v>0</v>
      </c>
      <c r="I12" s="11">
        <f t="shared" si="2"/>
        <v>75</v>
      </c>
      <c r="J12" s="11"/>
      <c r="K12" s="11">
        <v>525</v>
      </c>
      <c r="L12" s="11">
        <v>525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400</v>
      </c>
      <c r="F15" s="11">
        <v>400</v>
      </c>
      <c r="G15" s="11"/>
      <c r="H15" s="11">
        <f t="shared" si="1"/>
        <v>0</v>
      </c>
      <c r="I15" s="11">
        <f t="shared" si="2"/>
        <v>70</v>
      </c>
      <c r="J15" s="11"/>
      <c r="K15" s="11">
        <v>350</v>
      </c>
      <c r="L15" s="11">
        <v>350</v>
      </c>
      <c r="M15" s="11"/>
      <c r="N15" s="24">
        <f t="shared" si="0"/>
        <v>0</v>
      </c>
      <c r="O15" s="11">
        <f t="shared" si="3"/>
        <v>-50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1150</v>
      </c>
      <c r="F17" s="11">
        <v>1150</v>
      </c>
      <c r="G17" s="11"/>
      <c r="H17" s="11">
        <f t="shared" si="1"/>
        <v>0</v>
      </c>
      <c r="I17" s="11">
        <f t="shared" si="2"/>
        <v>-300</v>
      </c>
      <c r="J17" s="11"/>
      <c r="K17" s="11">
        <v>1100</v>
      </c>
      <c r="L17" s="11">
        <v>1100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525</v>
      </c>
      <c r="F18" s="11">
        <v>525</v>
      </c>
      <c r="G18" s="11"/>
      <c r="H18" s="11">
        <f t="shared" si="1"/>
        <v>0</v>
      </c>
      <c r="I18" s="11">
        <f t="shared" si="2"/>
        <v>195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-75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1306</v>
      </c>
      <c r="D20" s="9"/>
      <c r="E20" s="11">
        <v>1200</v>
      </c>
      <c r="F20" s="11">
        <v>1200</v>
      </c>
      <c r="G20" s="11"/>
      <c r="H20" s="11">
        <f t="shared" si="1"/>
        <v>0</v>
      </c>
      <c r="I20" s="11">
        <f t="shared" si="2"/>
        <v>-106</v>
      </c>
      <c r="J20" s="11"/>
      <c r="K20" s="11">
        <v>1200</v>
      </c>
      <c r="L20" s="11">
        <v>1200</v>
      </c>
      <c r="M20" s="11"/>
      <c r="N20" s="24">
        <f t="shared" si="0"/>
        <v>0</v>
      </c>
      <c r="O20" s="11">
        <f t="shared" si="3"/>
        <v>0</v>
      </c>
    </row>
    <row r="21" spans="1:15" ht="12.75" customHeight="1">
      <c r="A21" s="24" t="s">
        <v>10</v>
      </c>
      <c r="B21" s="25"/>
      <c r="C21" s="11">
        <v>576</v>
      </c>
      <c r="D21" s="9"/>
      <c r="E21" s="11">
        <v>550</v>
      </c>
      <c r="F21" s="11">
        <v>550</v>
      </c>
      <c r="G21" s="11"/>
      <c r="H21" s="11">
        <f t="shared" si="1"/>
        <v>0</v>
      </c>
      <c r="I21" s="11">
        <f t="shared" si="2"/>
        <v>-26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25</v>
      </c>
    </row>
    <row r="22" spans="1:15" ht="12.75" customHeight="1">
      <c r="A22" s="24" t="s">
        <v>11</v>
      </c>
      <c r="B22" s="25"/>
      <c r="C22" s="11">
        <v>340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400</v>
      </c>
      <c r="L23" s="11">
        <v>400</v>
      </c>
      <c r="M23" s="11"/>
      <c r="N23" s="24">
        <f t="shared" si="0"/>
        <v>0</v>
      </c>
      <c r="O23" s="11">
        <f t="shared" si="3"/>
        <v>0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1000</v>
      </c>
      <c r="F26" s="11">
        <v>1000</v>
      </c>
      <c r="G26" s="11"/>
      <c r="H26" s="11">
        <f t="shared" si="1"/>
        <v>0</v>
      </c>
      <c r="I26" s="11">
        <f t="shared" si="2"/>
        <v>-960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500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1500</v>
      </c>
      <c r="F27" s="11">
        <v>1800</v>
      </c>
      <c r="G27" s="11"/>
      <c r="H27" s="11">
        <f t="shared" si="1"/>
        <v>300</v>
      </c>
      <c r="I27" s="11">
        <f t="shared" si="2"/>
        <v>250</v>
      </c>
      <c r="J27" s="11"/>
      <c r="K27" s="11">
        <v>1450</v>
      </c>
      <c r="L27" s="11">
        <v>1750</v>
      </c>
      <c r="M27" s="11"/>
      <c r="N27" s="24">
        <f t="shared" si="0"/>
        <v>300</v>
      </c>
      <c r="O27" s="11">
        <f t="shared" si="3"/>
        <v>-50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50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640</v>
      </c>
      <c r="F32" s="11">
        <v>640</v>
      </c>
      <c r="G32" s="11"/>
      <c r="H32" s="11">
        <f t="shared" si="1"/>
        <v>0</v>
      </c>
      <c r="I32" s="11">
        <f t="shared" si="2"/>
        <v>402</v>
      </c>
      <c r="J32" s="11"/>
      <c r="K32" s="11">
        <v>410</v>
      </c>
      <c r="L32" s="11">
        <v>410</v>
      </c>
      <c r="M32" s="11"/>
      <c r="N32" s="24">
        <f t="shared" si="0"/>
        <v>0</v>
      </c>
      <c r="O32" s="11">
        <f t="shared" si="3"/>
        <v>-230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270</v>
      </c>
      <c r="L33" s="11">
        <v>270</v>
      </c>
      <c r="M33" s="11"/>
      <c r="N33" s="24">
        <f t="shared" si="0"/>
        <v>0</v>
      </c>
      <c r="O33" s="11">
        <f t="shared" si="3"/>
        <v>10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1050</v>
      </c>
      <c r="F35" s="11">
        <v>1050</v>
      </c>
      <c r="G35" s="11"/>
      <c r="H35" s="11">
        <f t="shared" si="1"/>
        <v>0</v>
      </c>
      <c r="I35" s="11">
        <f t="shared" si="2"/>
        <v>44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50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450</v>
      </c>
      <c r="F37" s="11">
        <v>450</v>
      </c>
      <c r="G37" s="11"/>
      <c r="H37" s="11">
        <f t="shared" si="1"/>
        <v>0</v>
      </c>
      <c r="I37" s="11">
        <f t="shared" si="2"/>
        <v>40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20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2300</v>
      </c>
      <c r="F40" s="11">
        <v>2300</v>
      </c>
      <c r="G40" s="11"/>
      <c r="H40" s="11">
        <f t="shared" si="1"/>
        <v>0</v>
      </c>
      <c r="I40" s="11">
        <f t="shared" si="2"/>
        <v>-1100</v>
      </c>
      <c r="J40" s="11"/>
      <c r="K40" s="11">
        <v>2400</v>
      </c>
      <c r="L40" s="11">
        <v>2400</v>
      </c>
      <c r="M40" s="11"/>
      <c r="N40" s="24">
        <f t="shared" si="0"/>
        <v>0</v>
      </c>
      <c r="O40" s="11">
        <f t="shared" si="3"/>
        <v>100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1500</v>
      </c>
      <c r="F41" s="11">
        <v>1000</v>
      </c>
      <c r="G41" s="11"/>
      <c r="H41" s="11">
        <f t="shared" si="1"/>
        <v>-500</v>
      </c>
      <c r="I41" s="11">
        <f t="shared" si="2"/>
        <v>-500</v>
      </c>
      <c r="J41" s="11"/>
      <c r="K41" s="11">
        <v>1200</v>
      </c>
      <c r="L41" s="11">
        <v>1100</v>
      </c>
      <c r="M41" s="11"/>
      <c r="N41" s="24">
        <f t="shared" si="0"/>
        <v>-100</v>
      </c>
      <c r="O41" s="11">
        <f t="shared" si="3"/>
        <v>100</v>
      </c>
    </row>
    <row r="42" spans="1:15" ht="12.75" customHeight="1">
      <c r="A42" s="17" t="s">
        <v>26</v>
      </c>
      <c r="B42" s="25"/>
      <c r="C42" s="11">
        <v>194</v>
      </c>
      <c r="D42" s="42"/>
      <c r="E42" s="11">
        <v>200</v>
      </c>
      <c r="F42" s="11">
        <v>200</v>
      </c>
      <c r="G42" s="11"/>
      <c r="H42" s="11">
        <f t="shared" si="1"/>
        <v>0</v>
      </c>
      <c r="I42" s="11">
        <f t="shared" si="2"/>
        <v>6</v>
      </c>
      <c r="J42" s="11"/>
      <c r="K42" s="11">
        <v>220</v>
      </c>
      <c r="L42" s="11">
        <v>220</v>
      </c>
      <c r="M42" s="11"/>
      <c r="N42" s="24">
        <f t="shared" si="0"/>
        <v>0</v>
      </c>
      <c r="O42" s="11">
        <f t="shared" si="3"/>
        <v>20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220</v>
      </c>
      <c r="F45" s="11">
        <v>220</v>
      </c>
      <c r="G45" s="11"/>
      <c r="H45" s="11">
        <f t="shared" si="1"/>
        <v>0</v>
      </c>
      <c r="I45" s="11">
        <f t="shared" si="2"/>
        <v>-10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105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300</v>
      </c>
      <c r="F51" s="11">
        <v>300</v>
      </c>
      <c r="G51" s="11"/>
      <c r="H51" s="11">
        <f t="shared" si="1"/>
        <v>0</v>
      </c>
      <c r="I51" s="11">
        <f t="shared" si="2"/>
        <v>29</v>
      </c>
      <c r="J51" s="11"/>
      <c r="K51" s="11">
        <v>330</v>
      </c>
      <c r="L51" s="11">
        <v>330</v>
      </c>
      <c r="M51" s="11"/>
      <c r="N51" s="24">
        <f t="shared" si="0"/>
        <v>0</v>
      </c>
      <c r="O51" s="11">
        <f t="shared" si="3"/>
        <v>30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700</v>
      </c>
      <c r="F53" s="31">
        <v>700</v>
      </c>
      <c r="G53" s="31"/>
      <c r="H53" s="11">
        <f t="shared" si="1"/>
        <v>0</v>
      </c>
      <c r="I53" s="11">
        <f t="shared" si="2"/>
        <v>60</v>
      </c>
      <c r="J53" s="31"/>
      <c r="K53" s="31">
        <v>725</v>
      </c>
      <c r="L53" s="31">
        <v>725</v>
      </c>
      <c r="M53" s="31"/>
      <c r="N53" s="24">
        <f t="shared" si="0"/>
        <v>0</v>
      </c>
      <c r="O53" s="11">
        <f t="shared" si="3"/>
        <v>25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31708</v>
      </c>
      <c r="D57" s="32"/>
      <c r="E57" s="29">
        <f>SUM(E8:E56)</f>
        <v>30551</v>
      </c>
      <c r="F57" s="29">
        <f>SUM(F8:F56)</f>
        <v>30351</v>
      </c>
      <c r="G57" s="31"/>
      <c r="H57" s="11">
        <f t="shared" si="1"/>
        <v>-200</v>
      </c>
      <c r="I57" s="11">
        <f t="shared" si="2"/>
        <v>-1357</v>
      </c>
      <c r="J57" s="29"/>
      <c r="K57" s="29">
        <f>SUM(K8:K56)</f>
        <v>31146</v>
      </c>
      <c r="L57" s="29">
        <f>SUM(L8:L56)</f>
        <v>31346</v>
      </c>
      <c r="M57" s="31"/>
      <c r="N57" s="24">
        <f t="shared" si="0"/>
        <v>200</v>
      </c>
      <c r="O57" s="11">
        <f t="shared" si="3"/>
        <v>995</v>
      </c>
    </row>
    <row r="58" spans="1:15" s="30" customFormat="1" ht="12.75" customHeight="1">
      <c r="A58" s="28" t="s">
        <v>50</v>
      </c>
      <c r="B58" s="29"/>
      <c r="C58" s="57">
        <f>C60-C57</f>
        <v>7419</v>
      </c>
      <c r="D58" s="32"/>
      <c r="E58" s="57">
        <f>E60-E57</f>
        <v>7551</v>
      </c>
      <c r="F58" s="57">
        <f>F60-F57</f>
        <v>7976</v>
      </c>
      <c r="G58" s="31"/>
      <c r="H58" s="11">
        <f t="shared" si="1"/>
        <v>425</v>
      </c>
      <c r="I58" s="11">
        <f t="shared" si="2"/>
        <v>557</v>
      </c>
      <c r="J58" s="31"/>
      <c r="K58" s="57">
        <f>K60-K57</f>
        <v>7511</v>
      </c>
      <c r="L58" s="57">
        <f>L60-L57</f>
        <v>7661</v>
      </c>
      <c r="M58" s="31"/>
      <c r="N58" s="24">
        <f t="shared" si="0"/>
        <v>150</v>
      </c>
      <c r="O58" s="11">
        <f t="shared" si="3"/>
        <v>-315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39127</v>
      </c>
      <c r="D60" s="52"/>
      <c r="E60" s="53">
        <v>38102</v>
      </c>
      <c r="F60" s="53">
        <v>38327</v>
      </c>
      <c r="G60" s="53"/>
      <c r="H60" s="14">
        <f t="shared" si="1"/>
        <v>225</v>
      </c>
      <c r="I60" s="14">
        <f t="shared" si="2"/>
        <v>-800</v>
      </c>
      <c r="J60" s="53"/>
      <c r="K60" s="53">
        <v>38657</v>
      </c>
      <c r="L60" s="53">
        <v>39007</v>
      </c>
      <c r="M60" s="53"/>
      <c r="N60" s="63">
        <f t="shared" si="0"/>
        <v>350</v>
      </c>
      <c r="O60" s="14">
        <f t="shared" si="3"/>
        <v>680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66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2013-09-13T23:04:34Z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