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20" windowWidth="14136" windowHeight="411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2'!$A$1:$J$232</definedName>
    <definedName name="DATABASE">'RICE TABLE 2'!$A$1</definedName>
    <definedName name="Database_MI">'RICE TABLE 2'!$A$1</definedName>
    <definedName name="MGX_PROJ">'RICE TABLE 2'!$A$78:$L$125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<sst xmlns="http://schemas.openxmlformats.org/spreadsheetml/2006/main" count="91" uniqueCount="55">
  <si>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</si>
  <si>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</si>
  <si>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</si>
  <si>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</si>
  <si>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</si>
  <si>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</si>
  <si>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</si>
  <si>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</si>
  <si>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</si>
  <si>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</si>
  <si>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</si>
  <si>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</si>
  <si>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</si>
  <si>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</si>
  <si>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</si>
  <si>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</si>
  <si>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</si>
  <si>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</si>
  <si>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</si>
  <si>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</si>
  <si>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</si>
  <si>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</si>
  <si>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</si>
  <si>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</si>
  <si>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</si>
  <si>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</si>
  <si>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</si>
  <si>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</si>
  <si>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</si>
  <si>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</si>
  <si>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</si>
  <si>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</si>
  <si>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</si>
  <si>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</si>
  <si>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</si>
  <si>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</si>
  <si>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</si>
  <si>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</si>
  <si>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</si>
  <si>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</si>
  <si>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</si>
  <si>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</si>
  <si>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</si>
  <si>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</si>
  <si>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</si>
  <si>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</si>
  <si>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N/.A</t>
  </si>
  <si>
    <t>N/A</t>
  </si>
  <si>
    <t>15.80 to</t>
  </si>
  <si>
    <t xml:space="preserve">N/A = Not available.  1/ Stock totals by type omit brokens, which are included in total stocks for all types of rice in table 1. </t>
  </si>
  <si>
    <t>$/cwt</t>
  </si>
  <si>
    <t>14.30 to</t>
  </si>
  <si>
    <t>14.50 to</t>
  </si>
  <si>
    <t>16.10 to</t>
  </si>
  <si>
    <t>Last updated July 12,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</si>
</sst>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3"/>
  <sheetViews>
    <sheetView showGridLines="0" tabSelected="1" zoomScalePageLayoutView="0" workbookViewId="0" topLeftCell="A48">
      <selection activeCell="H89" sqref="H89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45</v>
      </c>
    </row>
    <row r="3" spans="1:8" ht="15" customHeight="1">
      <c r="A3" s="9"/>
      <c r="B3" s="17"/>
      <c r="C3" s="17"/>
      <c r="D3" s="17"/>
      <c r="E3" s="52"/>
      <c r="F3" s="52"/>
      <c r="G3" s="52" t="s">
        <v>32</v>
      </c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 t="s">
        <v>46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 t="s">
        <v>46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29" t="s">
        <v>46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19.914000000000016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124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16.943</v>
      </c>
      <c r="G18" s="34">
        <v>18.5</v>
      </c>
      <c r="H18" s="34">
        <v>21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v>189.43</v>
      </c>
      <c r="C19" s="34">
        <v>188.17200000000003</v>
      </c>
      <c r="D19" s="34">
        <v>189.26000000000002</v>
      </c>
      <c r="E19" s="34">
        <v>222.154</v>
      </c>
      <c r="F19" s="34">
        <f>F16+F17+F18</f>
        <v>168.936</v>
      </c>
      <c r="G19" s="34">
        <f>G16+G17+G18</f>
        <v>186.91400000000002</v>
      </c>
      <c r="H19" s="34">
        <f>H16+H17+H18</f>
        <v>164.91400000000002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91.946</v>
      </c>
      <c r="E21" s="34">
        <v>108.175</v>
      </c>
      <c r="F21" s="34">
        <v>77.87</v>
      </c>
      <c r="G21" s="34">
        <v>90</v>
      </c>
      <c r="H21" s="34">
        <v>81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74.272</v>
      </c>
      <c r="E22" s="34">
        <v>78.338</v>
      </c>
      <c r="F22" s="34">
        <v>66.815</v>
      </c>
      <c r="G22" s="34">
        <v>77</v>
      </c>
      <c r="H22" s="34">
        <v>66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49">
        <v>170.374</v>
      </c>
      <c r="C23" s="49">
        <v>168.13299999999998</v>
      </c>
      <c r="D23" s="34">
        <v>166.21800000000002</v>
      </c>
      <c r="E23" s="34">
        <v>186.513</v>
      </c>
      <c r="F23" s="34">
        <f>F21+F22</f>
        <v>144.685</v>
      </c>
      <c r="G23" s="34">
        <f>G21+G22</f>
        <v>167</v>
      </c>
      <c r="H23" s="34">
        <f>H21+H22</f>
        <v>147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v>19.05600000000001</v>
      </c>
      <c r="C25" s="34">
        <v>20.039000000000044</v>
      </c>
      <c r="D25" s="34">
        <v>23.042</v>
      </c>
      <c r="E25" s="34">
        <v>35.64099999999999</v>
      </c>
      <c r="F25" s="34">
        <v>24.251</v>
      </c>
      <c r="G25" s="34">
        <f>G19-G23</f>
        <v>19.914000000000016</v>
      </c>
      <c r="H25" s="34">
        <f>H19-H23</f>
        <v>17.914000000000016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0" ref="B29:G29">B25/B23*100</f>
        <v>11.184805193280672</v>
      </c>
      <c r="C29" s="31">
        <f t="shared" si="0"/>
        <v>11.91854067910526</v>
      </c>
      <c r="D29" s="31">
        <f t="shared" si="0"/>
        <v>13.862517898181906</v>
      </c>
      <c r="E29" s="31">
        <f t="shared" si="0"/>
        <v>19.109123760810235</v>
      </c>
      <c r="F29" s="31">
        <f t="shared" si="0"/>
        <v>16.761239935031274</v>
      </c>
      <c r="G29" s="31">
        <f t="shared" si="0"/>
        <v>11.924550898203602</v>
      </c>
      <c r="H29" s="31">
        <f>H25/H23*100</f>
        <v>12.186394557823139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60" t="s">
        <v>50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 t="s">
        <v>51</v>
      </c>
      <c r="H32" s="26" t="s">
        <v>52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14.5</v>
      </c>
      <c r="H33" s="38">
        <v>15.5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0.705</v>
      </c>
      <c r="H38" s="29" t="s">
        <v>47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0.699</v>
      </c>
      <c r="H39" s="29" t="s">
        <v>47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7914</v>
      </c>
      <c r="H43" s="29" t="s">
        <v>47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10.508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55.316</v>
      </c>
      <c r="H48" s="40">
        <v>55.5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2.5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69.43</v>
      </c>
      <c r="C50" s="54">
        <v>61.901</v>
      </c>
      <c r="D50" s="54">
        <v>78.62</v>
      </c>
      <c r="E50" s="40">
        <v>73.096</v>
      </c>
      <c r="F50" s="40">
        <v>81.698</v>
      </c>
      <c r="G50" s="40">
        <v>72.508</v>
      </c>
      <c r="H50" s="40">
        <v>68.508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34.53</v>
      </c>
      <c r="C52" s="31">
        <v>27.506</v>
      </c>
      <c r="D52" s="34">
        <v>32.543</v>
      </c>
      <c r="E52" s="34">
        <v>28.34</v>
      </c>
      <c r="F52" s="34">
        <v>32.232</v>
      </c>
      <c r="G52" s="34">
        <v>30</v>
      </c>
      <c r="H52" s="34">
        <v>31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34.032</v>
      </c>
      <c r="E53" s="34">
        <v>34.621</v>
      </c>
      <c r="F53" s="34">
        <v>34.773</v>
      </c>
      <c r="G53" s="34">
        <v>32</v>
      </c>
      <c r="H53" s="34">
        <v>29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55">
        <v>60.344</v>
      </c>
      <c r="C54" s="55">
        <v>53.891000000000005</v>
      </c>
      <c r="D54" s="43">
        <v>66.57499999999999</v>
      </c>
      <c r="E54" s="43">
        <v>62.961</v>
      </c>
      <c r="F54" s="43">
        <v>67.005</v>
      </c>
      <c r="G54" s="43">
        <f>G52+G53</f>
        <v>62</v>
      </c>
      <c r="H54" s="43">
        <f>H52+H53</f>
        <v>60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10.508</v>
      </c>
      <c r="H56" s="31">
        <v>8.508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1" ref="B60:G60">B56/B54*100</f>
        <v>15.057006496089087</v>
      </c>
      <c r="C60" s="31">
        <f t="shared" si="1"/>
        <v>14.863335250783985</v>
      </c>
      <c r="D60" s="31">
        <f t="shared" si="1"/>
        <v>18.092377018400327</v>
      </c>
      <c r="E60" s="31">
        <f t="shared" si="1"/>
        <v>16.09567827702864</v>
      </c>
      <c r="F60" s="31">
        <f t="shared" si="1"/>
        <v>21.926721886426385</v>
      </c>
      <c r="G60" s="31">
        <f t="shared" si="1"/>
        <v>16.94838709677419</v>
      </c>
      <c r="H60" s="31">
        <f>H56/H54*100</f>
        <v>14.179999999999998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9" t="s">
        <v>50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6"/>
      <c r="G63" s="56" t="s">
        <v>53</v>
      </c>
      <c r="H63" s="56" t="s">
        <v>48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16.3</v>
      </c>
      <c r="H64" s="38">
        <v>16.8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7">
        <v>2.1</v>
      </c>
      <c r="G68" s="57">
        <v>2.1</v>
      </c>
      <c r="H68" s="57" t="s">
        <v>34</v>
      </c>
      <c r="I68" s="28"/>
      <c r="J68" s="31"/>
      <c r="K68" s="31"/>
      <c r="L68" s="31"/>
    </row>
    <row r="69" spans="1:2" ht="13.5" customHeight="1">
      <c r="A69" s="12" t="s">
        <v>49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8" t="s">
        <v>39</v>
      </c>
      <c r="B74" s="3"/>
    </row>
    <row r="75" spans="1:2" ht="13.5" customHeight="1">
      <c r="A75" s="58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3" t="s">
        <v>54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/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2" ht="11.25">
      <c r="A90" s="3"/>
      <c r="B90" s="5"/>
    </row>
    <row r="91" spans="1:12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L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14" ht="11.25">
      <c r="A94" s="3"/>
      <c r="B94" s="5"/>
      <c r="C94" s="19"/>
      <c r="D94" s="19"/>
      <c r="E94" s="19"/>
      <c r="F94" s="19"/>
      <c r="G94" s="19"/>
      <c r="H94" s="19"/>
      <c r="I94" s="5"/>
      <c r="J94" s="5"/>
      <c r="K94" s="5"/>
      <c r="L94" s="5"/>
      <c r="N94" s="5"/>
    </row>
    <row r="95" spans="1:2" ht="11.25">
      <c r="A95" s="3"/>
      <c r="B95" s="5"/>
    </row>
    <row r="96" spans="1:12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L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14" ht="11.25">
      <c r="A99" s="3"/>
      <c r="B99" s="5"/>
      <c r="C99" s="19"/>
      <c r="D99" s="19"/>
      <c r="E99" s="19"/>
      <c r="F99" s="19"/>
      <c r="G99" s="19"/>
      <c r="H99" s="19"/>
      <c r="I99" s="5"/>
      <c r="J99" s="5"/>
      <c r="K99" s="5"/>
      <c r="L99" s="5"/>
      <c r="N99" s="5"/>
    </row>
    <row r="100" spans="1:2" ht="11.25">
      <c r="A100" s="3"/>
      <c r="B100" s="5"/>
    </row>
    <row r="101" spans="1:12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L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14" ht="11.25">
      <c r="A104" s="3"/>
      <c r="B104" s="5"/>
      <c r="C104" s="19"/>
      <c r="D104" s="19"/>
      <c r="E104" s="19"/>
      <c r="F104" s="19"/>
      <c r="G104" s="19"/>
      <c r="H104" s="19"/>
      <c r="I104" s="5"/>
      <c r="J104" s="5"/>
      <c r="K104" s="5"/>
      <c r="L104" s="5"/>
      <c r="N104" s="5"/>
    </row>
    <row r="105" spans="1:2" ht="11.25">
      <c r="A105" s="3"/>
      <c r="B105" s="3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14" ht="11.25">
      <c r="A110" s="3"/>
      <c r="B110" s="5"/>
      <c r="C110" s="19"/>
      <c r="D110" s="19"/>
      <c r="E110" s="19"/>
      <c r="F110" s="19"/>
      <c r="G110" s="19"/>
      <c r="H110" s="19"/>
      <c r="I110" s="5"/>
      <c r="J110" s="5"/>
      <c r="K110" s="5"/>
      <c r="L110" s="5"/>
      <c r="N110" s="5"/>
    </row>
    <row r="111" spans="1:2" ht="11.25">
      <c r="A111" s="3"/>
      <c r="B111" s="3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14" ht="11.25">
      <c r="A116" s="3"/>
      <c r="B116" s="6"/>
      <c r="C116" s="19"/>
      <c r="D116" s="19"/>
      <c r="E116" s="19"/>
      <c r="F116" s="19"/>
      <c r="G116" s="19"/>
      <c r="H116" s="19"/>
      <c r="I116" s="6"/>
      <c r="J116" s="6"/>
      <c r="K116" s="6"/>
      <c r="L116" s="6"/>
      <c r="N116" s="5"/>
    </row>
    <row r="117" spans="1:2" ht="11.25">
      <c r="A117" s="3"/>
      <c r="B117" s="3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14" ht="11.25">
      <c r="A120" s="3"/>
      <c r="B120" s="4"/>
      <c r="C120" s="19"/>
      <c r="D120" s="19"/>
      <c r="E120" s="19"/>
      <c r="F120" s="19"/>
      <c r="G120" s="19"/>
      <c r="H120" s="19"/>
      <c r="I120" s="4"/>
      <c r="J120" s="4"/>
      <c r="K120" s="4"/>
      <c r="L120" s="4"/>
      <c r="N120" s="5"/>
    </row>
    <row r="121" spans="1:2" ht="11.25">
      <c r="A121" s="3"/>
      <c r="B121" s="3"/>
    </row>
    <row r="122" spans="1:14" ht="11.25">
      <c r="A122" s="3"/>
      <c r="B122" s="6"/>
      <c r="C122" s="19"/>
      <c r="D122" s="19"/>
      <c r="E122" s="19"/>
      <c r="F122" s="19"/>
      <c r="G122" s="19"/>
      <c r="H122" s="19"/>
      <c r="I122" s="6"/>
      <c r="J122" s="6"/>
      <c r="K122" s="6"/>
      <c r="L122" s="6"/>
      <c r="N122" s="5"/>
    </row>
    <row r="123" spans="1:14" ht="11.25">
      <c r="A123" s="3"/>
      <c r="B123" s="4"/>
      <c r="C123" s="19"/>
      <c r="D123" s="19"/>
      <c r="E123" s="19"/>
      <c r="F123" s="19"/>
      <c r="G123" s="19"/>
      <c r="H123" s="19"/>
      <c r="I123" s="4"/>
      <c r="J123" s="4"/>
      <c r="K123" s="4"/>
      <c r="L123" s="4"/>
      <c r="N123" s="5"/>
    </row>
    <row r="124" spans="1:2" ht="11.25">
      <c r="A124" s="3"/>
      <c r="B124" s="3"/>
    </row>
    <row r="125" spans="1:14" ht="11.25">
      <c r="A125" s="3"/>
      <c r="B125" s="6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13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14" ht="11.25">
      <c r="A127" s="3"/>
      <c r="B127" s="6"/>
      <c r="C127" s="19"/>
      <c r="D127" s="19"/>
      <c r="E127" s="19"/>
      <c r="F127" s="19"/>
      <c r="G127" s="19"/>
      <c r="H127" s="19"/>
      <c r="I127" s="6"/>
      <c r="J127" s="6"/>
      <c r="K127" s="6"/>
      <c r="L127" s="6"/>
      <c r="N127" s="5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2" ht="11.25">
      <c r="A138" s="3"/>
      <c r="B138" s="3"/>
    </row>
    <row r="139" spans="1:12" ht="11.25">
      <c r="A139" s="3"/>
      <c r="B139" s="4"/>
      <c r="C139" s="19"/>
      <c r="D139" s="19"/>
      <c r="E139" s="19"/>
      <c r="F139" s="19"/>
      <c r="G139" s="19"/>
      <c r="H139" s="19"/>
      <c r="I139" s="4"/>
      <c r="J139" s="4"/>
      <c r="L139" s="4"/>
    </row>
    <row r="140" spans="1:2" ht="11.25">
      <c r="A140" s="3"/>
      <c r="B140" s="3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12" ht="11.25">
      <c r="A142" s="3"/>
      <c r="B142" s="4"/>
      <c r="C142" s="19"/>
      <c r="D142" s="19"/>
      <c r="E142" s="19"/>
      <c r="F142" s="19"/>
      <c r="G142" s="19"/>
      <c r="H142" s="19"/>
      <c r="I142" s="4"/>
      <c r="J142" s="4"/>
      <c r="K142" s="4"/>
      <c r="L142" s="4"/>
    </row>
    <row r="143" spans="1:2" ht="11.25">
      <c r="A143" s="3"/>
      <c r="B143" s="3"/>
    </row>
    <row r="144" spans="1:2" ht="11.25">
      <c r="A144" s="3"/>
      <c r="B144" s="3"/>
    </row>
    <row r="145" spans="1:12" ht="11.25">
      <c r="A145" s="3"/>
      <c r="B145" s="6"/>
      <c r="C145" s="19"/>
      <c r="D145" s="19"/>
      <c r="E145" s="19"/>
      <c r="F145" s="19"/>
      <c r="G145" s="19"/>
      <c r="H145" s="19"/>
      <c r="I145" s="6"/>
      <c r="J145" s="6"/>
      <c r="K145" s="6"/>
      <c r="L145" s="6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K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12" ht="11.25">
      <c r="A155" s="3"/>
      <c r="B155" s="5"/>
      <c r="C155" s="19"/>
      <c r="D155" s="19"/>
      <c r="E155" s="19"/>
      <c r="F155" s="19"/>
      <c r="G155" s="19"/>
      <c r="H155" s="19"/>
      <c r="I155" s="5"/>
      <c r="J155" s="5"/>
      <c r="K155" s="5"/>
      <c r="L155" s="5"/>
    </row>
    <row r="156" spans="1:2" ht="11.25">
      <c r="A156" s="3"/>
      <c r="B156" s="3"/>
    </row>
    <row r="157" spans="1:12" ht="11.25">
      <c r="A157" s="3"/>
      <c r="B157" s="5"/>
      <c r="C157" s="19"/>
      <c r="D157" s="19"/>
      <c r="E157" s="19"/>
      <c r="F157" s="19"/>
      <c r="G157" s="19"/>
      <c r="H157" s="19"/>
      <c r="I157" s="5"/>
      <c r="J157" s="5"/>
      <c r="K157" s="5"/>
      <c r="L157" s="5"/>
    </row>
    <row r="158" spans="1:2" ht="11.25">
      <c r="A158" s="3"/>
      <c r="B158" s="3"/>
    </row>
    <row r="159" spans="1:12" ht="11.25">
      <c r="A159" s="3"/>
      <c r="B159" s="4"/>
      <c r="C159" s="19"/>
      <c r="D159" s="19"/>
      <c r="E159" s="19"/>
      <c r="F159" s="19"/>
      <c r="G159" s="19"/>
      <c r="H159" s="19"/>
      <c r="I159" s="4"/>
      <c r="J159" s="4"/>
      <c r="L159" s="4"/>
    </row>
    <row r="160" spans="1:2" ht="11.25">
      <c r="A160" s="3"/>
      <c r="B160" s="3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12" ht="11.25">
      <c r="A162" s="3"/>
      <c r="B162" s="4"/>
      <c r="C162" s="19"/>
      <c r="D162" s="19"/>
      <c r="E162" s="19"/>
      <c r="F162" s="19"/>
      <c r="G162" s="19"/>
      <c r="H162" s="19"/>
      <c r="I162" s="4"/>
      <c r="J162" s="4"/>
      <c r="K162" s="4"/>
      <c r="L162" s="4"/>
    </row>
    <row r="163" spans="1:2" ht="11.25">
      <c r="A163" s="3"/>
      <c r="B163" s="3"/>
    </row>
    <row r="164" spans="1:2" ht="11.25">
      <c r="A164" s="3"/>
      <c r="B164" s="3"/>
    </row>
    <row r="165" spans="1:12" ht="11.25">
      <c r="A165" s="3"/>
      <c r="B165" s="6"/>
      <c r="C165" s="19"/>
      <c r="D165" s="19"/>
      <c r="E165" s="19"/>
      <c r="F165" s="19"/>
      <c r="G165" s="19"/>
      <c r="H165" s="19"/>
      <c r="I165" s="6"/>
      <c r="J165" s="6"/>
      <c r="K165" s="6"/>
      <c r="L165" s="6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K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12" ht="11.25">
      <c r="A175" s="3"/>
      <c r="B175" s="5"/>
      <c r="C175" s="19"/>
      <c r="D175" s="19"/>
      <c r="E175" s="19"/>
      <c r="F175" s="19"/>
      <c r="G175" s="19"/>
      <c r="H175" s="19"/>
      <c r="I175" s="5"/>
      <c r="J175" s="5"/>
      <c r="K175" s="5"/>
      <c r="L175" s="5"/>
    </row>
    <row r="176" spans="1:2" ht="11.25">
      <c r="A176" s="3"/>
      <c r="B176" s="3"/>
    </row>
    <row r="177" spans="1:12" ht="11.25">
      <c r="A177" s="3"/>
      <c r="B177" s="5"/>
      <c r="C177" s="19"/>
      <c r="D177" s="19"/>
      <c r="E177" s="19"/>
      <c r="F177" s="19"/>
      <c r="G177" s="19"/>
      <c r="H177" s="19"/>
      <c r="I177" s="5"/>
      <c r="J177" s="5"/>
      <c r="K177" s="5"/>
      <c r="L177" s="5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2" ht="11.25">
      <c r="A182" s="3"/>
      <c r="B182" s="3"/>
    </row>
    <row r="183" spans="1:11" ht="11.25">
      <c r="A183" s="3"/>
      <c r="B183" s="3"/>
      <c r="K183" s="6"/>
    </row>
    <row r="184" spans="1:2" ht="11.25">
      <c r="A184" s="3"/>
      <c r="B184" s="3"/>
    </row>
    <row r="185" spans="1:2" ht="11.25">
      <c r="A185" s="3"/>
      <c r="B185" s="3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6"/>
      <c r="C189" s="19"/>
      <c r="D189" s="19"/>
      <c r="E189" s="19"/>
      <c r="F189" s="19"/>
      <c r="G189" s="19"/>
      <c r="H189" s="19"/>
      <c r="I189" s="6"/>
      <c r="J189" s="6"/>
      <c r="K189" s="6"/>
      <c r="L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K218" s="6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13" ht="11.25">
      <c r="A221" s="3"/>
      <c r="B221" s="3"/>
      <c r="M221" s="6"/>
    </row>
    <row r="222" spans="1:2" ht="11.25">
      <c r="A222" s="3"/>
      <c r="B222" s="3"/>
    </row>
    <row r="223" spans="1:2" ht="11.25">
      <c r="A223" s="3"/>
      <c r="B223" s="3"/>
    </row>
    <row r="224" spans="1:12" ht="11.25">
      <c r="A224" s="3"/>
      <c r="B224" s="5"/>
      <c r="C224" s="19"/>
      <c r="D224" s="19"/>
      <c r="E224" s="19"/>
      <c r="F224" s="19"/>
      <c r="G224" s="19"/>
      <c r="H224" s="19"/>
      <c r="I224" s="5"/>
      <c r="J224" s="5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K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12" ht="11.25">
      <c r="A232" s="3"/>
      <c r="B232" s="11"/>
      <c r="C232" s="19"/>
      <c r="D232" s="19"/>
      <c r="E232" s="19"/>
      <c r="F232" s="19"/>
      <c r="G232" s="19"/>
      <c r="H232" s="19"/>
      <c r="I232" s="11"/>
      <c r="J232" s="11"/>
      <c r="L232" s="5"/>
    </row>
    <row r="233" spans="1:2" ht="11.25">
      <c r="A233" s="3"/>
      <c r="B233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2013-07-15T15:16:03Z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