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<sst xmlns="http://schemas.openxmlformats.org/spreadsheetml/2006/main" count="72" uniqueCount="66">
  <si>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</si>
  <si>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</si>
  <si>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</si>
  <si>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</si>
  <si>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</si>
  <si>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</si>
  <si>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</si>
  <si>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</si>
  <si>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</si>
  <si>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</si>
  <si>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</si>
  <si>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</si>
  <si>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</si>
  <si>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</si>
  <si>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</si>
  <si>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</si>
  <si>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</si>
  <si>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</si>
  <si>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</si>
  <si>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</si>
  <si>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</si>
  <si>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</si>
  <si>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</si>
  <si>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</si>
  <si>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</si>
  <si>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</si>
  <si>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</si>
  <si>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</si>
  <si>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</si>
  <si>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</si>
  <si>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</si>
  <si>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</si>
  <si>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</si>
  <si>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</si>
  <si>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</si>
  <si>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</si>
  <si>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</si>
  <si>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</si>
  <si>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</si>
  <si>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</si>
  <si>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</si>
  <si>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</si>
  <si>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</si>
  <si>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</si>
  <si>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</si>
  <si>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</si>
  <si>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</si>
  <si>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</si>
  <si>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</si>
  <si>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</si>
  <si>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</si>
  <si>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</si>
  <si>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</si>
  <si>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</si>
  <si>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</si>
  <si>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</si>
  <si>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</si>
  <si>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</si>
  <si>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</si>
  <si>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</si>
  <si>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</si>
  <si>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</si>
  <si>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</si>
  <si>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June</t>
  </si>
  <si>
    <t>July</t>
  </si>
  <si>
    <t>Last updated July 11,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</si>
</sst>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0">
      <selection activeCell="A63" sqref="A63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July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July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975</v>
      </c>
      <c r="E8" s="2">
        <v>975</v>
      </c>
      <c r="G8" s="12">
        <f aca="true" t="shared" si="0" ref="G8:G58">E8-D8</f>
        <v>0</v>
      </c>
      <c r="H8" s="12">
        <f aca="true" t="shared" si="1" ref="H8:H58">E8-B8</f>
        <v>-143</v>
      </c>
      <c r="I8" s="12"/>
      <c r="J8" s="2">
        <v>910</v>
      </c>
      <c r="K8" s="2">
        <v>910</v>
      </c>
      <c r="M8" s="12">
        <f aca="true" t="shared" si="2" ref="M8:M58">K8-J8</f>
        <v>0</v>
      </c>
      <c r="N8" s="12">
        <f aca="true" t="shared" si="3" ref="N8:N58">K8-E8</f>
        <v>-65</v>
      </c>
      <c r="Y8" s="1"/>
      <c r="AA8" s="4"/>
      <c r="AB8" s="4"/>
    </row>
    <row r="9" spans="1:28" ht="11.25">
      <c r="A9" s="12" t="s">
        <v>40</v>
      </c>
      <c r="B9" s="2">
        <v>523</v>
      </c>
      <c r="C9" s="12"/>
      <c r="D9" s="2">
        <v>688</v>
      </c>
      <c r="E9" s="2">
        <v>688</v>
      </c>
      <c r="G9" s="12">
        <f t="shared" si="0"/>
        <v>0</v>
      </c>
      <c r="H9" s="12">
        <f t="shared" si="1"/>
        <v>165</v>
      </c>
      <c r="I9" s="12"/>
      <c r="J9" s="2">
        <v>720</v>
      </c>
      <c r="K9" s="2">
        <v>720</v>
      </c>
      <c r="M9" s="12">
        <f t="shared" si="2"/>
        <v>0</v>
      </c>
      <c r="N9" s="12">
        <f t="shared" si="3"/>
        <v>32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34000</v>
      </c>
      <c r="E10" s="2">
        <v>34000</v>
      </c>
      <c r="G10" s="12">
        <f t="shared" si="0"/>
        <v>0</v>
      </c>
      <c r="H10" s="12">
        <f t="shared" si="1"/>
        <v>2300</v>
      </c>
      <c r="I10" s="12"/>
      <c r="J10" s="2">
        <v>34100</v>
      </c>
      <c r="K10" s="2">
        <v>34100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7900</v>
      </c>
      <c r="E11" s="2">
        <v>7860</v>
      </c>
      <c r="G11" s="12">
        <f t="shared" si="0"/>
        <v>-40</v>
      </c>
      <c r="H11" s="12">
        <f t="shared" si="1"/>
        <v>-1440</v>
      </c>
      <c r="I11" s="12"/>
      <c r="J11" s="2">
        <v>8670</v>
      </c>
      <c r="K11" s="2">
        <v>8670</v>
      </c>
      <c r="M11" s="12">
        <f t="shared" si="2"/>
        <v>0</v>
      </c>
      <c r="N11" s="12">
        <f t="shared" si="3"/>
        <v>810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11000</v>
      </c>
      <c r="K12" s="2">
        <v>11000</v>
      </c>
      <c r="M12" s="12">
        <f t="shared" si="2"/>
        <v>0</v>
      </c>
      <c r="N12" s="12">
        <f t="shared" si="3"/>
        <v>184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12">
        <f t="shared" si="2"/>
        <v>0</v>
      </c>
      <c r="N13" s="12">
        <f t="shared" si="3"/>
        <v>232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141000</v>
      </c>
      <c r="K14" s="2">
        <v>141000</v>
      </c>
      <c r="M14" s="12">
        <f t="shared" si="2"/>
        <v>0</v>
      </c>
      <c r="N14" s="12">
        <f t="shared" si="3"/>
        <v>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0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850</v>
      </c>
      <c r="K19" s="2">
        <v>600</v>
      </c>
      <c r="M19" s="12">
        <f t="shared" si="2"/>
        <v>-250</v>
      </c>
      <c r="N19" s="12">
        <f t="shared" si="3"/>
        <v>-24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3800</v>
      </c>
      <c r="K20" s="2">
        <v>4500</v>
      </c>
      <c r="M20" s="12">
        <f t="shared" si="2"/>
        <v>700</v>
      </c>
      <c r="N20" s="12">
        <f t="shared" si="3"/>
        <v>250</v>
      </c>
      <c r="Y20" s="1"/>
      <c r="AA20" s="4"/>
      <c r="AB20" s="4"/>
    </row>
    <row r="21" spans="1:28" ht="11.25">
      <c r="A21" s="12" t="s">
        <v>36</v>
      </c>
      <c r="B21" s="2">
        <v>2045</v>
      </c>
      <c r="C21" s="12"/>
      <c r="D21" s="2">
        <v>1952</v>
      </c>
      <c r="E21" s="2">
        <v>1952</v>
      </c>
      <c r="G21" s="12">
        <f t="shared" si="0"/>
        <v>0</v>
      </c>
      <c r="H21" s="12">
        <f t="shared" si="1"/>
        <v>-93</v>
      </c>
      <c r="I21" s="12"/>
      <c r="J21" s="2">
        <v>1886</v>
      </c>
      <c r="K21" s="2">
        <v>1886</v>
      </c>
      <c r="M21" s="12">
        <f t="shared" si="2"/>
        <v>0</v>
      </c>
      <c r="N21" s="12">
        <f t="shared" si="3"/>
        <v>-66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380</v>
      </c>
      <c r="E24" s="2">
        <v>402</v>
      </c>
      <c r="G24" s="12">
        <f t="shared" si="0"/>
        <v>22</v>
      </c>
      <c r="H24" s="12">
        <f t="shared" si="1"/>
        <v>41</v>
      </c>
      <c r="I24" s="12"/>
      <c r="J24" s="2">
        <v>410</v>
      </c>
      <c r="K24" s="2">
        <v>410</v>
      </c>
      <c r="M24" s="12">
        <f t="shared" si="2"/>
        <v>0</v>
      </c>
      <c r="N24" s="12">
        <f t="shared" si="3"/>
        <v>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103400</v>
      </c>
      <c r="E25" s="2">
        <v>103400</v>
      </c>
      <c r="G25" s="12">
        <f t="shared" si="0"/>
        <v>0</v>
      </c>
      <c r="H25" s="12">
        <f t="shared" si="1"/>
        <v>7420</v>
      </c>
      <c r="I25" s="12"/>
      <c r="J25" s="2">
        <v>102500</v>
      </c>
      <c r="K25" s="2">
        <v>100000</v>
      </c>
      <c r="M25" s="12">
        <f t="shared" si="2"/>
        <v>-2500</v>
      </c>
      <c r="N25" s="12">
        <f t="shared" si="3"/>
        <v>-3400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36300</v>
      </c>
      <c r="E26" s="2">
        <v>36300</v>
      </c>
      <c r="G26" s="12">
        <f t="shared" si="0"/>
        <v>0</v>
      </c>
      <c r="H26" s="12">
        <f t="shared" si="1"/>
        <v>800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600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7358</v>
      </c>
      <c r="K28" s="2">
        <v>7358</v>
      </c>
      <c r="M28" s="12">
        <f t="shared" si="2"/>
        <v>0</v>
      </c>
      <c r="N28" s="12">
        <f t="shared" si="3"/>
        <v>-288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1600</v>
      </c>
      <c r="K29" s="2">
        <v>1600</v>
      </c>
      <c r="M29" s="12">
        <f t="shared" si="2"/>
        <v>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4200</v>
      </c>
      <c r="K30" s="2">
        <v>4200</v>
      </c>
      <c r="M30" s="12">
        <f t="shared" si="2"/>
        <v>0</v>
      </c>
      <c r="N30" s="12">
        <f t="shared" si="3"/>
        <v>-24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2880</v>
      </c>
      <c r="E33" s="26">
        <v>2880</v>
      </c>
      <c r="G33" s="12">
        <f t="shared" si="0"/>
        <v>0</v>
      </c>
      <c r="H33" s="12">
        <f t="shared" si="1"/>
        <v>-182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-128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115</v>
      </c>
      <c r="E36" s="26">
        <v>115</v>
      </c>
      <c r="G36" s="12">
        <f t="shared" si="0"/>
        <v>0</v>
      </c>
      <c r="H36" s="12">
        <f t="shared" si="1"/>
        <v>-31</v>
      </c>
      <c r="I36" s="25"/>
      <c r="J36" s="26">
        <v>128</v>
      </c>
      <c r="K36" s="26">
        <v>128</v>
      </c>
      <c r="M36" s="12">
        <f t="shared" si="2"/>
        <v>0</v>
      </c>
      <c r="N36" s="12">
        <f t="shared" si="3"/>
        <v>13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176</v>
      </c>
      <c r="K37" s="26">
        <v>176</v>
      </c>
      <c r="M37" s="12">
        <f t="shared" si="2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6800</v>
      </c>
      <c r="K40" s="2">
        <v>6800</v>
      </c>
      <c r="M40" s="12">
        <f t="shared" si="2"/>
        <v>0</v>
      </c>
      <c r="N40" s="12">
        <f t="shared" si="3"/>
        <v>300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10639</v>
      </c>
      <c r="E42" s="2">
        <v>10639</v>
      </c>
      <c r="G42" s="12">
        <f t="shared" si="0"/>
        <v>0</v>
      </c>
      <c r="H42" s="12">
        <f t="shared" si="1"/>
        <v>100</v>
      </c>
      <c r="I42" s="12"/>
      <c r="J42" s="2">
        <v>10800</v>
      </c>
      <c r="K42" s="2">
        <v>10800</v>
      </c>
      <c r="M42" s="12">
        <f t="shared" si="2"/>
        <v>0</v>
      </c>
      <c r="N42" s="12">
        <f t="shared" si="3"/>
        <v>161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700</v>
      </c>
      <c r="K43" s="2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3200</v>
      </c>
      <c r="K45" s="2">
        <v>3200</v>
      </c>
      <c r="M45" s="12">
        <f t="shared" si="2"/>
        <v>0</v>
      </c>
      <c r="N45" s="12">
        <f t="shared" si="3"/>
        <v>-111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1188</v>
      </c>
      <c r="C47" s="12"/>
      <c r="D47" s="2">
        <v>1320</v>
      </c>
      <c r="E47" s="2">
        <v>1320</v>
      </c>
      <c r="G47" s="12">
        <f t="shared" si="0"/>
        <v>0</v>
      </c>
      <c r="H47" s="12">
        <f t="shared" si="1"/>
        <v>132</v>
      </c>
      <c r="I47" s="12"/>
      <c r="J47" s="2">
        <v>1320</v>
      </c>
      <c r="K47" s="2">
        <v>1320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21050</v>
      </c>
      <c r="K48" s="2">
        <v>21050</v>
      </c>
      <c r="M48" s="12">
        <f t="shared" si="2"/>
        <v>0</v>
      </c>
      <c r="N48" s="12">
        <f t="shared" si="3"/>
        <v>590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515</v>
      </c>
      <c r="K49" s="2">
        <v>515</v>
      </c>
      <c r="M49" s="12">
        <f t="shared" si="2"/>
        <v>0</v>
      </c>
      <c r="N49" s="12">
        <f t="shared" si="3"/>
        <v>13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5874</v>
      </c>
      <c r="E51" s="2">
        <v>5874</v>
      </c>
      <c r="G51" s="12">
        <f t="shared" si="0"/>
        <v>0</v>
      </c>
      <c r="H51" s="12">
        <f t="shared" si="1"/>
        <v>-1719</v>
      </c>
      <c r="I51" s="12"/>
      <c r="J51" s="2">
        <v>5831</v>
      </c>
      <c r="K51" s="2">
        <v>6086</v>
      </c>
      <c r="M51" s="12">
        <f t="shared" si="2"/>
        <v>255</v>
      </c>
      <c r="N51" s="12">
        <f t="shared" si="3"/>
        <v>212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940</v>
      </c>
      <c r="E52" s="2">
        <v>931</v>
      </c>
      <c r="G52" s="12">
        <f t="shared" si="0"/>
        <v>-9</v>
      </c>
      <c r="H52" s="12">
        <f t="shared" si="1"/>
        <v>-219</v>
      </c>
      <c r="I52" s="12"/>
      <c r="J52" s="2">
        <v>896</v>
      </c>
      <c r="K52" s="2">
        <v>896</v>
      </c>
      <c r="M52" s="12">
        <f t="shared" si="2"/>
        <v>0</v>
      </c>
      <c r="N52" s="12">
        <f t="shared" si="3"/>
        <v>-35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26750</v>
      </c>
      <c r="E54" s="2">
        <v>26735</v>
      </c>
      <c r="G54" s="12">
        <f t="shared" si="0"/>
        <v>-15</v>
      </c>
      <c r="H54" s="12">
        <f t="shared" si="1"/>
        <v>364</v>
      </c>
      <c r="I54" s="12"/>
      <c r="J54" s="2">
        <v>26500</v>
      </c>
      <c r="K54" s="2">
        <v>26875</v>
      </c>
      <c r="M54" s="12">
        <f t="shared" si="2"/>
        <v>375</v>
      </c>
      <c r="N54" s="12">
        <f t="shared" si="3"/>
        <v>140</v>
      </c>
      <c r="Y54" s="1"/>
      <c r="AA54" s="4"/>
      <c r="AB54" s="4"/>
    </row>
    <row r="55" spans="1:28" ht="11.25">
      <c r="A55" s="12" t="s">
        <v>56</v>
      </c>
      <c r="B55" s="2">
        <f>SUM(B7:B54)</f>
        <v>445339</v>
      </c>
      <c r="C55" s="12"/>
      <c r="D55" s="2">
        <f>SUM(D7:D54)</f>
        <v>460101</v>
      </c>
      <c r="E55" s="2">
        <f>SUM(E7:E54)</f>
        <v>460059</v>
      </c>
      <c r="G55" s="12">
        <f>E55-D55</f>
        <v>-42</v>
      </c>
      <c r="H55" s="12">
        <f>E55-B55</f>
        <v>14720</v>
      </c>
      <c r="I55" s="12"/>
      <c r="J55" s="2">
        <f>SUM(J7:J54)</f>
        <v>462432</v>
      </c>
      <c r="K55" s="2">
        <f>SUM(K7:K54)</f>
        <v>461012</v>
      </c>
      <c r="M55" s="12">
        <f>K55-J55</f>
        <v>-1420</v>
      </c>
      <c r="N55" s="12">
        <f>K55-E55</f>
        <v>953</v>
      </c>
      <c r="Y55" s="1"/>
      <c r="AA55" s="4"/>
      <c r="AB55" s="4"/>
    </row>
    <row r="56" spans="1:28" ht="11.25">
      <c r="A56" s="12" t="s">
        <v>1</v>
      </c>
      <c r="B56" s="40">
        <f>B58-B55</f>
        <v>4027</v>
      </c>
      <c r="C56" s="12"/>
      <c r="D56" s="40">
        <f>D58-D55</f>
        <v>3880</v>
      </c>
      <c r="E56" s="40">
        <f>E58-E55</f>
        <v>3880</v>
      </c>
      <c r="G56" s="12">
        <f t="shared" si="0"/>
        <v>0</v>
      </c>
      <c r="H56" s="12">
        <f t="shared" si="1"/>
        <v>-147</v>
      </c>
      <c r="I56" s="22"/>
      <c r="J56" s="40">
        <f>J58-J55</f>
        <v>4077</v>
      </c>
      <c r="K56" s="40">
        <f>K58-K55</f>
        <v>4066</v>
      </c>
      <c r="M56" s="12">
        <f t="shared" si="2"/>
        <v>-11</v>
      </c>
      <c r="N56" s="12">
        <f t="shared" si="3"/>
        <v>186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449366</v>
      </c>
      <c r="C58" s="12"/>
      <c r="D58" s="2">
        <v>463981</v>
      </c>
      <c r="E58" s="2">
        <v>463939</v>
      </c>
      <c r="G58" s="12">
        <f t="shared" si="0"/>
        <v>-42</v>
      </c>
      <c r="H58" s="12">
        <f t="shared" si="1"/>
        <v>14573</v>
      </c>
      <c r="I58" s="12"/>
      <c r="J58" s="2">
        <v>466509</v>
      </c>
      <c r="K58" s="2">
        <v>465078</v>
      </c>
      <c r="M58" s="12">
        <f t="shared" si="2"/>
        <v>-1431</v>
      </c>
      <c r="N58" s="12">
        <f t="shared" si="3"/>
        <v>1139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2012-07-12T17:24:33Z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