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4088" windowHeight="897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'RICETABLE11'!$A$1:$I$61</definedName>
    <definedName name="Print_Area_MI">'RICETABLE11'!$A$1:$O$82</definedName>
    <definedName name="RICE">'RICETABLE11'!$A$1:$O$78</definedName>
    <definedName name="TABLE">'RICETABLE11'!$A$1:$D$99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<sst xmlns="http://schemas.openxmlformats.org/spreadsheetml/2006/main" count="72" uniqueCount="64">
  <si>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</si>
  <si>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</si>
  <si>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</si>
  <si>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</si>
  <si>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</si>
  <si>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</si>
  <si>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</si>
  <si>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</si>
  <si>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</si>
  <si>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</si>
  <si>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</si>
  <si>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</si>
  <si>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</si>
  <si>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</si>
  <si>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</si>
  <si>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</si>
  <si>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</si>
  <si>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</si>
  <si>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</si>
  <si>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</si>
  <si>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</si>
  <si>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</si>
  <si>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</si>
  <si>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</si>
  <si>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</si>
  <si>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</si>
  <si>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</si>
  <si>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</si>
  <si>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</si>
  <si>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</si>
  <si>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</si>
  <si>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</si>
  <si>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</si>
  <si>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</si>
  <si>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</si>
  <si>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</si>
  <si>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</si>
  <si>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</si>
  <si>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</si>
  <si>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</si>
  <si>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</si>
  <si>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</si>
  <si>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</si>
  <si>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</si>
  <si>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</si>
  <si>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</si>
  <si>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</si>
  <si>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</si>
  <si>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</si>
  <si>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</si>
  <si>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</si>
  <si>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2011  1/</t>
  </si>
  <si>
    <t xml:space="preserve">1/ Projected.  2/ Includes unaccounted imports (imports not assigned a particular market).  </t>
  </si>
  <si>
    <t>Egypt</t>
  </si>
  <si>
    <t>2010</t>
  </si>
  <si>
    <t>2012  1/</t>
  </si>
  <si>
    <t>Table 11--Global rice importers, calendar years 2010-2012; monthly revisions and annual changes</t>
  </si>
  <si>
    <t>November</t>
  </si>
  <si>
    <t>December</t>
  </si>
  <si>
    <t>Afghaniatan</t>
  </si>
  <si>
    <t>Last updated December 12, 2011.</t>
  </si>
  <si>
    <t>Australia</t>
  </si>
  <si>
    <t>Sierra Leon</t>
  </si>
  <si>
    <t xml:space="preserve">    Subtotal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</si>
</sst>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2"/>
  <sheetViews>
    <sheetView showGridLines="0" tabSelected="1" zoomScalePageLayoutView="0" workbookViewId="0" topLeftCell="A1">
      <selection activeCell="F23" sqref="F23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56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 t="s">
        <v>54</v>
      </c>
      <c r="D3"/>
      <c r="E3" s="55"/>
      <c r="F3" s="55"/>
      <c r="G3" s="52" t="s">
        <v>51</v>
      </c>
      <c r="H3" s="40"/>
      <c r="I3" s="16"/>
      <c r="J3" s="39"/>
      <c r="K3" s="55"/>
      <c r="L3" s="55"/>
      <c r="M3" s="52" t="s">
        <v>55</v>
      </c>
      <c r="N3" s="40"/>
      <c r="O3" s="16"/>
      <c r="W3" s="3"/>
    </row>
    <row r="4" spans="2:23" ht="12.75" customHeight="1">
      <c r="B4" s="41"/>
      <c r="C4" s="51" t="s">
        <v>58</v>
      </c>
      <c r="D4"/>
      <c r="E4" s="51" t="s">
        <v>57</v>
      </c>
      <c r="F4" s="51" t="s">
        <v>58</v>
      </c>
      <c r="H4" s="42" t="s">
        <v>0</v>
      </c>
      <c r="I4" s="42" t="s">
        <v>1</v>
      </c>
      <c r="J4" s="10"/>
      <c r="K4" s="51" t="s">
        <v>57</v>
      </c>
      <c r="L4" s="51" t="s">
        <v>58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2011</v>
      </c>
      <c r="D5" s="49"/>
      <c r="E5" s="43">
        <v>2011</v>
      </c>
      <c r="F5" s="43">
        <v>2011</v>
      </c>
      <c r="G5" s="50"/>
      <c r="H5" s="40" t="s">
        <v>2</v>
      </c>
      <c r="I5" s="40" t="s">
        <v>37</v>
      </c>
      <c r="J5" s="44"/>
      <c r="K5" s="43">
        <v>2011</v>
      </c>
      <c r="L5" s="43">
        <v>2011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59</v>
      </c>
      <c r="B8" s="13"/>
      <c r="C8" s="58">
        <v>166</v>
      </c>
      <c r="D8" s="59"/>
      <c r="E8" s="58">
        <v>300</v>
      </c>
      <c r="F8" s="58">
        <v>300</v>
      </c>
      <c r="G8" s="60"/>
      <c r="H8" s="26">
        <f>F8-E8</f>
        <v>0</v>
      </c>
      <c r="I8" s="12">
        <f>F8-C8</f>
        <v>134</v>
      </c>
      <c r="J8" s="60"/>
      <c r="K8" s="58">
        <v>250</v>
      </c>
      <c r="L8" s="58">
        <v>250</v>
      </c>
      <c r="M8" s="60"/>
      <c r="N8" s="26">
        <f>L8-K8</f>
        <v>0</v>
      </c>
      <c r="O8" s="26">
        <f>L8-F8</f>
        <v>-50</v>
      </c>
      <c r="W8" s="21"/>
      <c r="Y8" s="23"/>
      <c r="Z8" s="23"/>
    </row>
    <row r="9" spans="1:26" s="20" customFormat="1" ht="15" customHeight="1">
      <c r="A9" s="13" t="s">
        <v>61</v>
      </c>
      <c r="B9" s="13"/>
      <c r="C9" s="58">
        <v>229</v>
      </c>
      <c r="D9" s="59"/>
      <c r="E9" s="58">
        <v>125</v>
      </c>
      <c r="F9" s="58">
        <v>150</v>
      </c>
      <c r="G9" s="60"/>
      <c r="H9" s="26">
        <f>F9-E9</f>
        <v>25</v>
      </c>
      <c r="I9" s="12">
        <f>F9-C9</f>
        <v>-79</v>
      </c>
      <c r="J9" s="60"/>
      <c r="K9" s="58">
        <v>100</v>
      </c>
      <c r="L9" s="58">
        <v>125</v>
      </c>
      <c r="M9" s="60"/>
      <c r="N9" s="26">
        <f>L9-K9</f>
        <v>25</v>
      </c>
      <c r="O9" s="26">
        <f>L9-F9</f>
        <v>-25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660</v>
      </c>
      <c r="D10" s="9"/>
      <c r="E10" s="12">
        <v>1400</v>
      </c>
      <c r="F10" s="12">
        <v>1400</v>
      </c>
      <c r="G10" s="12"/>
      <c r="H10" s="12">
        <f>F10-E10</f>
        <v>0</v>
      </c>
      <c r="I10" s="12">
        <f>F10-C10</f>
        <v>740</v>
      </c>
      <c r="J10" s="12"/>
      <c r="K10" s="12">
        <v>750</v>
      </c>
      <c r="L10" s="12">
        <v>750</v>
      </c>
      <c r="M10" s="12"/>
      <c r="N10" s="12">
        <f>L10-K10</f>
        <v>0</v>
      </c>
      <c r="O10" s="12">
        <f>L10-F10</f>
        <v>-650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778</v>
      </c>
      <c r="D11" s="9"/>
      <c r="E11" s="12">
        <v>500</v>
      </c>
      <c r="F11" s="12">
        <v>540</v>
      </c>
      <c r="G11" s="12"/>
      <c r="H11" s="12">
        <f aca="true" t="shared" si="0" ref="H11:H57">F11-E11</f>
        <v>40</v>
      </c>
      <c r="I11" s="12">
        <f aca="true" t="shared" si="1" ref="I11:I57">F11-C11</f>
        <v>-238</v>
      </c>
      <c r="J11" s="12"/>
      <c r="K11" s="12">
        <v>500</v>
      </c>
      <c r="L11" s="12">
        <v>550</v>
      </c>
      <c r="M11" s="12"/>
      <c r="N11" s="12">
        <f aca="true" t="shared" si="2" ref="N11:N57">L11-K11</f>
        <v>50</v>
      </c>
      <c r="O11" s="12">
        <f aca="true" t="shared" si="3" ref="O11:O57">L11-F11</f>
        <v>10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300</v>
      </c>
      <c r="D12" s="9"/>
      <c r="E12" s="12">
        <v>300</v>
      </c>
      <c r="F12" s="12">
        <v>300</v>
      </c>
      <c r="G12" s="12"/>
      <c r="H12" s="12">
        <f t="shared" si="0"/>
        <v>0</v>
      </c>
      <c r="I12" s="12">
        <f t="shared" si="1"/>
        <v>0</v>
      </c>
      <c r="J12" s="12"/>
      <c r="K12" s="12">
        <v>330</v>
      </c>
      <c r="L12" s="12">
        <v>330</v>
      </c>
      <c r="M12" s="12"/>
      <c r="N12" s="12">
        <f t="shared" si="2"/>
        <v>0</v>
      </c>
      <c r="O12" s="12">
        <f t="shared" si="3"/>
        <v>30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358</v>
      </c>
      <c r="D13" s="46"/>
      <c r="E13" s="32">
        <v>330</v>
      </c>
      <c r="F13" s="32">
        <v>330</v>
      </c>
      <c r="G13" s="32"/>
      <c r="H13" s="12">
        <f t="shared" si="0"/>
        <v>0</v>
      </c>
      <c r="I13" s="12">
        <f t="shared" si="1"/>
        <v>-28</v>
      </c>
      <c r="J13" s="32"/>
      <c r="K13" s="32">
        <v>340</v>
      </c>
      <c r="L13" s="32">
        <v>340</v>
      </c>
      <c r="M13" s="32"/>
      <c r="N13" s="12">
        <f t="shared" si="2"/>
        <v>0</v>
      </c>
      <c r="O13" s="12">
        <f t="shared" si="3"/>
        <v>10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366</v>
      </c>
      <c r="D14" s="9"/>
      <c r="E14" s="12">
        <v>600</v>
      </c>
      <c r="F14" s="12">
        <v>600</v>
      </c>
      <c r="G14" s="12"/>
      <c r="H14" s="12">
        <f t="shared" si="0"/>
        <v>0</v>
      </c>
      <c r="I14" s="12">
        <f t="shared" si="1"/>
        <v>234</v>
      </c>
      <c r="J14" s="12"/>
      <c r="K14" s="12">
        <v>400</v>
      </c>
      <c r="L14" s="12">
        <v>400</v>
      </c>
      <c r="M14" s="12"/>
      <c r="N14" s="12">
        <f t="shared" si="2"/>
        <v>0</v>
      </c>
      <c r="O14" s="12">
        <f t="shared" si="3"/>
        <v>-200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8</v>
      </c>
      <c r="D15" s="45"/>
      <c r="E15" s="12">
        <v>125</v>
      </c>
      <c r="F15" s="12">
        <v>125</v>
      </c>
      <c r="G15" s="12"/>
      <c r="H15" s="12">
        <f t="shared" si="0"/>
        <v>0</v>
      </c>
      <c r="I15" s="12">
        <f t="shared" si="1"/>
        <v>117</v>
      </c>
      <c r="J15" s="12"/>
      <c r="K15" s="12">
        <v>100</v>
      </c>
      <c r="L15" s="12">
        <v>100</v>
      </c>
      <c r="M15" s="12"/>
      <c r="N15" s="12">
        <f t="shared" si="2"/>
        <v>0</v>
      </c>
      <c r="O15" s="12">
        <f t="shared" si="3"/>
        <v>-25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71</v>
      </c>
      <c r="D16" s="45"/>
      <c r="E16" s="12">
        <v>60</v>
      </c>
      <c r="F16" s="12">
        <v>60</v>
      </c>
      <c r="G16" s="12"/>
      <c r="H16" s="12">
        <f t="shared" si="0"/>
        <v>0</v>
      </c>
      <c r="I16" s="12">
        <f t="shared" si="1"/>
        <v>-11</v>
      </c>
      <c r="J16" s="12"/>
      <c r="K16" s="12">
        <v>50</v>
      </c>
      <c r="L16" s="12">
        <v>50</v>
      </c>
      <c r="M16" s="12"/>
      <c r="N16" s="12">
        <f t="shared" si="2"/>
        <v>0</v>
      </c>
      <c r="O16" s="12">
        <f t="shared" si="3"/>
        <v>-10</v>
      </c>
    </row>
    <row r="17" spans="1:15" ht="12.75" customHeight="1">
      <c r="A17" s="25" t="s">
        <v>8</v>
      </c>
      <c r="B17" s="26"/>
      <c r="C17" s="12">
        <v>840</v>
      </c>
      <c r="D17" s="9"/>
      <c r="E17" s="12">
        <v>900</v>
      </c>
      <c r="F17" s="12">
        <v>900</v>
      </c>
      <c r="G17" s="12"/>
      <c r="H17" s="12">
        <f t="shared" si="0"/>
        <v>0</v>
      </c>
      <c r="I17" s="12">
        <f t="shared" si="1"/>
        <v>60</v>
      </c>
      <c r="J17" s="12"/>
      <c r="K17" s="12">
        <v>950</v>
      </c>
      <c r="L17" s="12">
        <v>950</v>
      </c>
      <c r="M17" s="12"/>
      <c r="N17" s="12">
        <f t="shared" si="2"/>
        <v>0</v>
      </c>
      <c r="O17" s="12">
        <f t="shared" si="3"/>
        <v>50</v>
      </c>
    </row>
    <row r="18" spans="1:15" ht="12.75" customHeight="1">
      <c r="A18" s="25" t="s">
        <v>9</v>
      </c>
      <c r="B18" s="26"/>
      <c r="C18" s="12">
        <v>498</v>
      </c>
      <c r="D18" s="9"/>
      <c r="E18" s="12">
        <v>600</v>
      </c>
      <c r="F18" s="12">
        <v>600</v>
      </c>
      <c r="G18" s="12"/>
      <c r="H18" s="12">
        <f t="shared" si="0"/>
        <v>0</v>
      </c>
      <c r="I18" s="12">
        <f t="shared" si="1"/>
        <v>102</v>
      </c>
      <c r="J18" s="12"/>
      <c r="K18" s="12">
        <v>525</v>
      </c>
      <c r="L18" s="12">
        <v>525</v>
      </c>
      <c r="M18" s="12"/>
      <c r="N18" s="12">
        <f t="shared" si="2"/>
        <v>0</v>
      </c>
      <c r="O18" s="12">
        <f t="shared" si="3"/>
        <v>-75</v>
      </c>
    </row>
    <row r="19" spans="1:15" ht="12.75" customHeight="1">
      <c r="A19" s="25" t="s">
        <v>53</v>
      </c>
      <c r="B19" s="26"/>
      <c r="C19" s="12">
        <v>15</v>
      </c>
      <c r="D19" s="9"/>
      <c r="E19" s="12">
        <v>40</v>
      </c>
      <c r="F19" s="12">
        <v>40</v>
      </c>
      <c r="G19" s="12"/>
      <c r="H19" s="12">
        <f t="shared" si="0"/>
        <v>0</v>
      </c>
      <c r="I19" s="12">
        <f t="shared" si="1"/>
        <v>25</v>
      </c>
      <c r="J19" s="12"/>
      <c r="K19" s="12">
        <v>20</v>
      </c>
      <c r="L19" s="12">
        <v>20</v>
      </c>
      <c r="M19" s="12"/>
      <c r="N19" s="12">
        <f t="shared" si="2"/>
        <v>0</v>
      </c>
      <c r="O19" s="12">
        <f t="shared" si="3"/>
        <v>-20</v>
      </c>
    </row>
    <row r="20" spans="1:15" ht="12.75" customHeight="1">
      <c r="A20" s="25" t="s">
        <v>35</v>
      </c>
      <c r="B20" s="26"/>
      <c r="C20" s="12">
        <v>1216</v>
      </c>
      <c r="D20" s="9"/>
      <c r="E20" s="12">
        <v>1150</v>
      </c>
      <c r="F20" s="12">
        <v>1150</v>
      </c>
      <c r="G20" s="12"/>
      <c r="H20" s="12">
        <f t="shared" si="0"/>
        <v>0</v>
      </c>
      <c r="I20" s="12">
        <f t="shared" si="1"/>
        <v>-66</v>
      </c>
      <c r="J20" s="12"/>
      <c r="K20" s="12">
        <v>1070</v>
      </c>
      <c r="L20" s="12">
        <v>1070</v>
      </c>
      <c r="M20" s="12"/>
      <c r="N20" s="12">
        <f t="shared" si="2"/>
        <v>0</v>
      </c>
      <c r="O20" s="12">
        <f t="shared" si="3"/>
        <v>-80</v>
      </c>
    </row>
    <row r="21" spans="1:15" ht="12.75" customHeight="1">
      <c r="A21" s="25" t="s">
        <v>10</v>
      </c>
      <c r="B21" s="26"/>
      <c r="C21" s="12">
        <v>320</v>
      </c>
      <c r="D21" s="9"/>
      <c r="E21" s="12">
        <v>520</v>
      </c>
      <c r="F21" s="12">
        <v>520</v>
      </c>
      <c r="G21" s="12"/>
      <c r="H21" s="12">
        <f t="shared" si="0"/>
        <v>0</v>
      </c>
      <c r="I21" s="12">
        <f t="shared" si="1"/>
        <v>200</v>
      </c>
      <c r="J21" s="12"/>
      <c r="K21" s="12">
        <v>400</v>
      </c>
      <c r="L21" s="12">
        <v>400</v>
      </c>
      <c r="M21" s="12"/>
      <c r="N21" s="12">
        <f t="shared" si="2"/>
        <v>0</v>
      </c>
      <c r="O21" s="12">
        <f t="shared" si="3"/>
        <v>-120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320</v>
      </c>
      <c r="F22" s="12">
        <v>320</v>
      </c>
      <c r="G22" s="12"/>
      <c r="H22" s="12">
        <f t="shared" si="0"/>
        <v>0</v>
      </c>
      <c r="I22" s="12">
        <f t="shared" si="1"/>
        <v>0</v>
      </c>
      <c r="J22" s="12"/>
      <c r="K22" s="12">
        <v>315</v>
      </c>
      <c r="L22" s="12">
        <v>315</v>
      </c>
      <c r="M22" s="12"/>
      <c r="N22" s="12">
        <f t="shared" si="2"/>
        <v>0</v>
      </c>
      <c r="O22" s="12">
        <f t="shared" si="3"/>
        <v>-5</v>
      </c>
    </row>
    <row r="23" spans="1:15" ht="12.75" customHeight="1">
      <c r="A23" s="25" t="s">
        <v>12</v>
      </c>
      <c r="B23" s="26"/>
      <c r="C23" s="12">
        <v>337</v>
      </c>
      <c r="D23" s="9"/>
      <c r="E23" s="12">
        <v>300</v>
      </c>
      <c r="F23" s="12">
        <v>340</v>
      </c>
      <c r="G23" s="12"/>
      <c r="H23" s="12">
        <f t="shared" si="0"/>
        <v>40</v>
      </c>
      <c r="I23" s="12">
        <f t="shared" si="1"/>
        <v>3</v>
      </c>
      <c r="J23" s="12"/>
      <c r="K23" s="12">
        <v>325</v>
      </c>
      <c r="L23" s="12">
        <v>325</v>
      </c>
      <c r="M23" s="12"/>
      <c r="N23" s="12">
        <f t="shared" si="2"/>
        <v>0</v>
      </c>
      <c r="O23" s="12">
        <f t="shared" si="3"/>
        <v>-15</v>
      </c>
    </row>
    <row r="24" spans="1:15" ht="12.75" customHeight="1">
      <c r="A24" s="25" t="s">
        <v>13</v>
      </c>
      <c r="B24" s="26"/>
      <c r="C24" s="12">
        <v>94</v>
      </c>
      <c r="D24" s="45"/>
      <c r="E24" s="12">
        <v>110</v>
      </c>
      <c r="F24" s="12">
        <v>110</v>
      </c>
      <c r="G24" s="12"/>
      <c r="H24" s="12">
        <f t="shared" si="0"/>
        <v>0</v>
      </c>
      <c r="I24" s="12">
        <f t="shared" si="1"/>
        <v>16</v>
      </c>
      <c r="J24" s="12"/>
      <c r="K24" s="12">
        <v>100</v>
      </c>
      <c r="L24" s="12">
        <v>100</v>
      </c>
      <c r="M24" s="12"/>
      <c r="N24" s="12">
        <f t="shared" si="2"/>
        <v>0</v>
      </c>
      <c r="O24" s="12">
        <f t="shared" si="3"/>
        <v>-10</v>
      </c>
    </row>
    <row r="25" spans="1:15" ht="12.75" customHeight="1">
      <c r="A25" s="25" t="s">
        <v>44</v>
      </c>
      <c r="B25" s="26"/>
      <c r="C25" s="12">
        <v>390</v>
      </c>
      <c r="D25" s="45"/>
      <c r="E25" s="12">
        <v>410</v>
      </c>
      <c r="F25" s="12">
        <v>410</v>
      </c>
      <c r="G25" s="12"/>
      <c r="H25" s="12">
        <f t="shared" si="0"/>
        <v>0</v>
      </c>
      <c r="I25" s="12">
        <f t="shared" si="1"/>
        <v>20</v>
      </c>
      <c r="J25" s="12"/>
      <c r="K25" s="12">
        <v>415</v>
      </c>
      <c r="L25" s="12">
        <v>415</v>
      </c>
      <c r="M25" s="12"/>
      <c r="N25" s="12">
        <f t="shared" si="2"/>
        <v>0</v>
      </c>
      <c r="O25" s="12">
        <f t="shared" si="3"/>
        <v>5</v>
      </c>
    </row>
    <row r="26" spans="1:15" ht="12.75" customHeight="1">
      <c r="A26" s="25" t="s">
        <v>14</v>
      </c>
      <c r="B26" s="26"/>
      <c r="C26" s="12">
        <v>1150</v>
      </c>
      <c r="D26" s="9"/>
      <c r="E26" s="12">
        <v>2200</v>
      </c>
      <c r="F26" s="12">
        <v>2775</v>
      </c>
      <c r="G26" s="12"/>
      <c r="H26" s="12">
        <f t="shared" si="0"/>
        <v>575</v>
      </c>
      <c r="I26" s="12">
        <f t="shared" si="1"/>
        <v>1625</v>
      </c>
      <c r="J26" s="12"/>
      <c r="K26" s="12">
        <v>1400</v>
      </c>
      <c r="L26" s="12">
        <v>1000</v>
      </c>
      <c r="M26" s="12"/>
      <c r="N26" s="12">
        <f t="shared" si="2"/>
        <v>-400</v>
      </c>
      <c r="O26" s="12">
        <f t="shared" si="3"/>
        <v>-1775</v>
      </c>
    </row>
    <row r="27" spans="1:15" ht="12.75" customHeight="1">
      <c r="A27" s="25" t="s">
        <v>15</v>
      </c>
      <c r="B27" s="26"/>
      <c r="C27" s="12">
        <v>1000</v>
      </c>
      <c r="D27" s="9"/>
      <c r="E27" s="12">
        <v>1400</v>
      </c>
      <c r="F27" s="12">
        <v>1400</v>
      </c>
      <c r="G27" s="12"/>
      <c r="H27" s="12">
        <f t="shared" si="0"/>
        <v>0</v>
      </c>
      <c r="I27" s="12">
        <f t="shared" si="1"/>
        <v>400</v>
      </c>
      <c r="J27" s="12"/>
      <c r="K27" s="12">
        <v>1500</v>
      </c>
      <c r="L27" s="12">
        <v>1500</v>
      </c>
      <c r="M27" s="12"/>
      <c r="N27" s="12">
        <f t="shared" si="2"/>
        <v>0</v>
      </c>
      <c r="O27" s="12">
        <f t="shared" si="3"/>
        <v>100</v>
      </c>
    </row>
    <row r="28" spans="1:15" ht="12.75" customHeight="1">
      <c r="A28" s="18" t="s">
        <v>16</v>
      </c>
      <c r="B28" s="26"/>
      <c r="C28" s="12">
        <v>1140</v>
      </c>
      <c r="D28" s="9"/>
      <c r="E28" s="12">
        <v>1150</v>
      </c>
      <c r="F28" s="12">
        <v>1150</v>
      </c>
      <c r="G28" s="12"/>
      <c r="H28" s="12">
        <f t="shared" si="0"/>
        <v>0</v>
      </c>
      <c r="I28" s="12">
        <f t="shared" si="1"/>
        <v>10</v>
      </c>
      <c r="J28" s="12"/>
      <c r="K28" s="12">
        <v>1200</v>
      </c>
      <c r="L28" s="12">
        <v>1200</v>
      </c>
      <c r="M28" s="12"/>
      <c r="N28" s="12">
        <f t="shared" si="2"/>
        <v>0</v>
      </c>
      <c r="O28" s="12">
        <f t="shared" si="3"/>
        <v>50</v>
      </c>
    </row>
    <row r="29" spans="1:15" ht="12.75" customHeight="1">
      <c r="A29" s="18" t="s">
        <v>17</v>
      </c>
      <c r="B29" s="26"/>
      <c r="C29" s="12">
        <v>649</v>
      </c>
      <c r="D29" s="9"/>
      <c r="E29" s="12">
        <v>700</v>
      </c>
      <c r="F29" s="12">
        <v>700</v>
      </c>
      <c r="G29" s="12"/>
      <c r="H29" s="12">
        <f t="shared" si="0"/>
        <v>0</v>
      </c>
      <c r="I29" s="12">
        <f t="shared" si="1"/>
        <v>51</v>
      </c>
      <c r="J29" s="12"/>
      <c r="K29" s="12">
        <v>700</v>
      </c>
      <c r="L29" s="12">
        <v>700</v>
      </c>
      <c r="M29" s="12"/>
      <c r="N29" s="12">
        <f t="shared" si="2"/>
        <v>0</v>
      </c>
      <c r="O29" s="12">
        <f t="shared" si="3"/>
        <v>0</v>
      </c>
    </row>
    <row r="30" spans="1:15" ht="12.75" customHeight="1">
      <c r="A30" s="18" t="s">
        <v>18</v>
      </c>
      <c r="B30" s="26"/>
      <c r="C30" s="12">
        <v>136</v>
      </c>
      <c r="D30" s="45"/>
      <c r="E30" s="12">
        <v>160</v>
      </c>
      <c r="F30" s="12">
        <v>160</v>
      </c>
      <c r="G30" s="12"/>
      <c r="H30" s="12">
        <f t="shared" si="0"/>
        <v>0</v>
      </c>
      <c r="I30" s="12">
        <f t="shared" si="1"/>
        <v>24</v>
      </c>
      <c r="J30" s="12"/>
      <c r="K30" s="12">
        <v>160</v>
      </c>
      <c r="L30" s="12">
        <v>160</v>
      </c>
      <c r="M30" s="12"/>
      <c r="N30" s="12">
        <f t="shared" si="2"/>
        <v>0</v>
      </c>
      <c r="O30" s="12">
        <f t="shared" si="3"/>
        <v>0</v>
      </c>
    </row>
    <row r="31" spans="1:15" ht="12.75" customHeight="1">
      <c r="A31" s="18" t="s">
        <v>19</v>
      </c>
      <c r="B31" s="26"/>
      <c r="C31" s="12">
        <v>90</v>
      </c>
      <c r="D31" s="9"/>
      <c r="E31" s="12">
        <v>50</v>
      </c>
      <c r="F31" s="12">
        <v>50</v>
      </c>
      <c r="G31" s="12"/>
      <c r="H31" s="12">
        <f t="shared" si="0"/>
        <v>0</v>
      </c>
      <c r="I31" s="12">
        <f t="shared" si="1"/>
        <v>-40</v>
      </c>
      <c r="J31" s="12"/>
      <c r="K31" s="12">
        <v>60</v>
      </c>
      <c r="L31" s="12">
        <v>60</v>
      </c>
      <c r="M31" s="12"/>
      <c r="N31" s="12">
        <f t="shared" si="2"/>
        <v>0</v>
      </c>
      <c r="O31" s="12">
        <f t="shared" si="3"/>
        <v>10</v>
      </c>
    </row>
    <row r="32" spans="1:15" ht="12.75" customHeight="1">
      <c r="A32" s="18" t="s">
        <v>20</v>
      </c>
      <c r="B32" s="26"/>
      <c r="C32" s="12">
        <v>320</v>
      </c>
      <c r="D32" s="45"/>
      <c r="E32" s="12">
        <v>330</v>
      </c>
      <c r="F32" s="12">
        <v>370</v>
      </c>
      <c r="G32" s="12"/>
      <c r="H32" s="12">
        <f t="shared" si="0"/>
        <v>40</v>
      </c>
      <c r="I32" s="12">
        <f t="shared" si="1"/>
        <v>50</v>
      </c>
      <c r="J32" s="12"/>
      <c r="K32" s="12">
        <v>350</v>
      </c>
      <c r="L32" s="12">
        <v>365</v>
      </c>
      <c r="M32" s="12"/>
      <c r="N32" s="12">
        <f t="shared" si="2"/>
        <v>15</v>
      </c>
      <c r="O32" s="12">
        <f t="shared" si="3"/>
        <v>-5</v>
      </c>
    </row>
    <row r="33" spans="1:15" ht="12.75" customHeight="1">
      <c r="A33" s="18" t="s">
        <v>48</v>
      </c>
      <c r="B33" s="26"/>
      <c r="C33" s="12">
        <v>220</v>
      </c>
      <c r="D33" s="45"/>
      <c r="E33" s="12">
        <v>250</v>
      </c>
      <c r="F33" s="12">
        <v>250</v>
      </c>
      <c r="G33" s="12"/>
      <c r="H33" s="12">
        <f t="shared" si="0"/>
        <v>0</v>
      </c>
      <c r="I33" s="12">
        <f t="shared" si="1"/>
        <v>30</v>
      </c>
      <c r="J33" s="12"/>
      <c r="K33" s="12">
        <v>250</v>
      </c>
      <c r="L33" s="12">
        <v>250</v>
      </c>
      <c r="M33" s="12"/>
      <c r="N33" s="12">
        <f t="shared" si="2"/>
        <v>0</v>
      </c>
      <c r="O33" s="12">
        <f t="shared" si="3"/>
        <v>0</v>
      </c>
    </row>
    <row r="34" spans="1:15" ht="12.75" customHeight="1">
      <c r="A34" s="18" t="s">
        <v>21</v>
      </c>
      <c r="B34" s="26"/>
      <c r="C34" s="12">
        <v>907</v>
      </c>
      <c r="D34" s="9"/>
      <c r="E34" s="12">
        <v>1040</v>
      </c>
      <c r="F34" s="12">
        <v>1040</v>
      </c>
      <c r="G34" s="12"/>
      <c r="H34" s="12">
        <f t="shared" si="0"/>
        <v>0</v>
      </c>
      <c r="I34" s="12">
        <f t="shared" si="1"/>
        <v>133</v>
      </c>
      <c r="J34" s="12"/>
      <c r="K34" s="12">
        <v>1130</v>
      </c>
      <c r="L34" s="12">
        <v>1130</v>
      </c>
      <c r="M34" s="12"/>
      <c r="N34" s="12">
        <f t="shared" si="2"/>
        <v>0</v>
      </c>
      <c r="O34" s="12">
        <f t="shared" si="3"/>
        <v>90</v>
      </c>
    </row>
    <row r="35" spans="1:15" ht="12.75" customHeight="1">
      <c r="A35" s="18" t="s">
        <v>22</v>
      </c>
      <c r="B35" s="26"/>
      <c r="C35" s="12">
        <v>598</v>
      </c>
      <c r="D35" s="9"/>
      <c r="E35" s="12">
        <v>655</v>
      </c>
      <c r="F35" s="12">
        <v>655</v>
      </c>
      <c r="G35" s="12"/>
      <c r="H35" s="12">
        <f t="shared" si="0"/>
        <v>0</v>
      </c>
      <c r="I35" s="12">
        <f t="shared" si="1"/>
        <v>57</v>
      </c>
      <c r="J35" s="12"/>
      <c r="K35" s="12">
        <v>700</v>
      </c>
      <c r="L35" s="12">
        <v>700</v>
      </c>
      <c r="M35" s="12"/>
      <c r="N35" s="12">
        <f t="shared" si="2"/>
        <v>0</v>
      </c>
      <c r="O35" s="12">
        <f t="shared" si="3"/>
        <v>45</v>
      </c>
    </row>
    <row r="36" spans="1:15" ht="12.75" customHeight="1">
      <c r="A36" s="18" t="s">
        <v>40</v>
      </c>
      <c r="B36" s="26"/>
      <c r="C36" s="12">
        <v>325</v>
      </c>
      <c r="D36" s="45"/>
      <c r="E36" s="12">
        <v>400</v>
      </c>
      <c r="F36" s="12">
        <v>400</v>
      </c>
      <c r="G36" s="12"/>
      <c r="H36" s="12">
        <f t="shared" si="0"/>
        <v>0</v>
      </c>
      <c r="I36" s="12">
        <f t="shared" si="1"/>
        <v>75</v>
      </c>
      <c r="J36" s="12"/>
      <c r="K36" s="12">
        <v>375</v>
      </c>
      <c r="L36" s="12">
        <v>375</v>
      </c>
      <c r="M36" s="12"/>
      <c r="N36" s="12">
        <f t="shared" si="2"/>
        <v>0</v>
      </c>
      <c r="O36" s="12">
        <f t="shared" si="3"/>
        <v>-25</v>
      </c>
    </row>
    <row r="37" spans="1:15" ht="12.75" customHeight="1">
      <c r="A37" s="18" t="s">
        <v>23</v>
      </c>
      <c r="B37" s="26"/>
      <c r="C37" s="12">
        <v>89</v>
      </c>
      <c r="D37" s="45"/>
      <c r="E37" s="12">
        <v>100</v>
      </c>
      <c r="F37" s="12">
        <v>100</v>
      </c>
      <c r="G37" s="12"/>
      <c r="H37" s="12">
        <f t="shared" si="0"/>
        <v>0</v>
      </c>
      <c r="I37" s="12">
        <f t="shared" si="1"/>
        <v>11</v>
      </c>
      <c r="J37" s="12"/>
      <c r="K37" s="12">
        <v>90</v>
      </c>
      <c r="L37" s="12">
        <v>90</v>
      </c>
      <c r="M37" s="12"/>
      <c r="N37" s="12">
        <f t="shared" si="2"/>
        <v>0</v>
      </c>
      <c r="O37" s="12">
        <f t="shared" si="3"/>
        <v>-10</v>
      </c>
    </row>
    <row r="38" spans="1:15" ht="12.75" customHeight="1">
      <c r="A38" s="18" t="s">
        <v>24</v>
      </c>
      <c r="B38" s="26"/>
      <c r="C38" s="12">
        <v>2000</v>
      </c>
      <c r="D38" s="9"/>
      <c r="E38" s="12">
        <v>2300</v>
      </c>
      <c r="F38" s="12">
        <v>2300</v>
      </c>
      <c r="G38" s="12"/>
      <c r="H38" s="12">
        <f t="shared" si="0"/>
        <v>0</v>
      </c>
      <c r="I38" s="12">
        <f t="shared" si="1"/>
        <v>300</v>
      </c>
      <c r="J38" s="12"/>
      <c r="K38" s="12">
        <v>2200</v>
      </c>
      <c r="L38" s="12">
        <v>2200</v>
      </c>
      <c r="M38" s="12"/>
      <c r="N38" s="12">
        <f t="shared" si="2"/>
        <v>0</v>
      </c>
      <c r="O38" s="12">
        <f t="shared" si="3"/>
        <v>-100</v>
      </c>
    </row>
    <row r="39" spans="1:15" ht="12.75" customHeight="1">
      <c r="A39" s="18" t="s">
        <v>25</v>
      </c>
      <c r="B39" s="26"/>
      <c r="C39" s="12">
        <v>2400</v>
      </c>
      <c r="D39" s="9"/>
      <c r="E39" s="12">
        <v>1500</v>
      </c>
      <c r="F39" s="12">
        <v>1500</v>
      </c>
      <c r="G39" s="12"/>
      <c r="H39" s="12">
        <f t="shared" si="0"/>
        <v>0</v>
      </c>
      <c r="I39" s="12">
        <f t="shared" si="1"/>
        <v>-900</v>
      </c>
      <c r="J39" s="12"/>
      <c r="K39" s="12">
        <v>2200</v>
      </c>
      <c r="L39" s="12">
        <v>2200</v>
      </c>
      <c r="M39" s="12"/>
      <c r="N39" s="12">
        <f t="shared" si="2"/>
        <v>0</v>
      </c>
      <c r="O39" s="12">
        <f t="shared" si="3"/>
        <v>700</v>
      </c>
    </row>
    <row r="40" spans="1:15" ht="12.75" customHeight="1">
      <c r="A40" s="18" t="s">
        <v>26</v>
      </c>
      <c r="B40" s="26"/>
      <c r="C40" s="12">
        <v>240</v>
      </c>
      <c r="D40" s="45"/>
      <c r="E40" s="12">
        <v>200</v>
      </c>
      <c r="F40" s="12">
        <v>200</v>
      </c>
      <c r="G40" s="12"/>
      <c r="H40" s="12">
        <f t="shared" si="0"/>
        <v>0</v>
      </c>
      <c r="I40" s="12">
        <f t="shared" si="1"/>
        <v>-40</v>
      </c>
      <c r="J40" s="12"/>
      <c r="K40" s="12">
        <v>180</v>
      </c>
      <c r="L40" s="12">
        <v>180</v>
      </c>
      <c r="M40" s="12"/>
      <c r="N40" s="12">
        <f t="shared" si="2"/>
        <v>0</v>
      </c>
      <c r="O40" s="12">
        <f t="shared" si="3"/>
        <v>-20</v>
      </c>
    </row>
    <row r="41" spans="1:15" ht="12.75" customHeight="1">
      <c r="A41" s="18" t="s">
        <v>28</v>
      </c>
      <c r="B41" s="26"/>
      <c r="C41" s="12">
        <v>1069</v>
      </c>
      <c r="D41" s="9"/>
      <c r="E41" s="12">
        <v>1100</v>
      </c>
      <c r="F41" s="12">
        <v>1100</v>
      </c>
      <c r="G41" s="12"/>
      <c r="H41" s="12">
        <f t="shared" si="0"/>
        <v>0</v>
      </c>
      <c r="I41" s="12">
        <f t="shared" si="1"/>
        <v>31</v>
      </c>
      <c r="J41" s="12"/>
      <c r="K41" s="12">
        <v>1150</v>
      </c>
      <c r="L41" s="12">
        <v>1150</v>
      </c>
      <c r="M41" s="12"/>
      <c r="N41" s="12">
        <f t="shared" si="2"/>
        <v>0</v>
      </c>
      <c r="O41" s="12">
        <f t="shared" si="3"/>
        <v>50</v>
      </c>
    </row>
    <row r="42" spans="1:15" ht="12.75" customHeight="1">
      <c r="A42" s="18" t="s">
        <v>27</v>
      </c>
      <c r="B42" s="26"/>
      <c r="C42" s="12">
        <v>685</v>
      </c>
      <c r="D42" s="9"/>
      <c r="E42" s="12">
        <v>800</v>
      </c>
      <c r="F42" s="12">
        <v>800</v>
      </c>
      <c r="G42" s="12"/>
      <c r="H42" s="12">
        <f t="shared" si="0"/>
        <v>0</v>
      </c>
      <c r="I42" s="12">
        <f t="shared" si="1"/>
        <v>115</v>
      </c>
      <c r="J42" s="12"/>
      <c r="K42" s="12">
        <v>750</v>
      </c>
      <c r="L42" s="12">
        <v>750</v>
      </c>
      <c r="M42" s="12"/>
      <c r="N42" s="12">
        <f t="shared" si="2"/>
        <v>0</v>
      </c>
      <c r="O42" s="12">
        <f t="shared" si="3"/>
        <v>-50</v>
      </c>
    </row>
    <row r="43" spans="1:15" ht="12.75" customHeight="1">
      <c r="A43" s="18" t="s">
        <v>62</v>
      </c>
      <c r="B43" s="26"/>
      <c r="C43" s="12">
        <v>75</v>
      </c>
      <c r="D43" s="9"/>
      <c r="E43" s="12">
        <v>95</v>
      </c>
      <c r="F43" s="12">
        <v>140</v>
      </c>
      <c r="G43" s="12"/>
      <c r="H43" s="12">
        <f t="shared" si="0"/>
        <v>45</v>
      </c>
      <c r="I43" s="12">
        <f t="shared" si="1"/>
        <v>65</v>
      </c>
      <c r="J43" s="12"/>
      <c r="K43" s="12">
        <v>100</v>
      </c>
      <c r="L43" s="12">
        <v>130</v>
      </c>
      <c r="M43" s="12"/>
      <c r="N43" s="12">
        <f t="shared" si="2"/>
        <v>30</v>
      </c>
      <c r="O43" s="12">
        <f t="shared" si="3"/>
        <v>-10</v>
      </c>
    </row>
    <row r="44" spans="1:15" ht="12.75" customHeight="1">
      <c r="A44" s="18" t="s">
        <v>29</v>
      </c>
      <c r="B44" s="26"/>
      <c r="C44" s="12">
        <v>310</v>
      </c>
      <c r="D44" s="9"/>
      <c r="E44" s="12">
        <v>310</v>
      </c>
      <c r="F44" s="12">
        <v>310</v>
      </c>
      <c r="G44" s="12"/>
      <c r="H44" s="12">
        <f t="shared" si="0"/>
        <v>0</v>
      </c>
      <c r="I44" s="12">
        <f t="shared" si="1"/>
        <v>0</v>
      </c>
      <c r="J44" s="12"/>
      <c r="K44" s="12">
        <v>310</v>
      </c>
      <c r="L44" s="12">
        <v>310</v>
      </c>
      <c r="M44" s="12"/>
      <c r="N44" s="12">
        <f t="shared" si="2"/>
        <v>0</v>
      </c>
      <c r="O44" s="12">
        <f t="shared" si="3"/>
        <v>0</v>
      </c>
    </row>
    <row r="45" spans="1:15" ht="12.75" customHeight="1">
      <c r="A45" s="18" t="s">
        <v>30</v>
      </c>
      <c r="B45" s="26"/>
      <c r="C45" s="12">
        <v>733</v>
      </c>
      <c r="D45" s="45"/>
      <c r="E45" s="12">
        <v>760</v>
      </c>
      <c r="F45" s="12">
        <v>760</v>
      </c>
      <c r="G45" s="12"/>
      <c r="H45" s="12">
        <f t="shared" si="0"/>
        <v>0</v>
      </c>
      <c r="I45" s="12">
        <f t="shared" si="1"/>
        <v>27</v>
      </c>
      <c r="J45" s="12"/>
      <c r="K45" s="12">
        <v>750</v>
      </c>
      <c r="L45" s="12">
        <v>750</v>
      </c>
      <c r="M45" s="12"/>
      <c r="N45" s="12">
        <f t="shared" si="2"/>
        <v>0</v>
      </c>
      <c r="O45" s="12">
        <f t="shared" si="3"/>
        <v>-10</v>
      </c>
    </row>
    <row r="46" spans="1:15" ht="12.75" customHeight="1">
      <c r="A46" s="18" t="s">
        <v>31</v>
      </c>
      <c r="B46" s="26"/>
      <c r="C46" s="12">
        <v>315</v>
      </c>
      <c r="D46" s="45"/>
      <c r="E46" s="12">
        <v>350</v>
      </c>
      <c r="F46" s="12">
        <v>350</v>
      </c>
      <c r="G46" s="12"/>
      <c r="H46" s="12">
        <f t="shared" si="0"/>
        <v>0</v>
      </c>
      <c r="I46" s="12">
        <f t="shared" si="1"/>
        <v>35</v>
      </c>
      <c r="J46" s="12"/>
      <c r="K46" s="12">
        <v>350</v>
      </c>
      <c r="L46" s="12">
        <v>350</v>
      </c>
      <c r="M46" s="12"/>
      <c r="N46" s="12">
        <f t="shared" si="2"/>
        <v>0</v>
      </c>
      <c r="O46" s="12">
        <f t="shared" si="3"/>
        <v>0</v>
      </c>
    </row>
    <row r="47" spans="1:15" ht="12.75" customHeight="1">
      <c r="A47" s="18" t="s">
        <v>32</v>
      </c>
      <c r="B47" s="26"/>
      <c r="C47" s="12">
        <v>146</v>
      </c>
      <c r="D47" s="45"/>
      <c r="E47" s="12">
        <v>125</v>
      </c>
      <c r="F47" s="12">
        <v>125</v>
      </c>
      <c r="G47" s="12"/>
      <c r="H47" s="12">
        <f t="shared" si="0"/>
        <v>0</v>
      </c>
      <c r="I47" s="12">
        <f t="shared" si="1"/>
        <v>-21</v>
      </c>
      <c r="J47" s="12"/>
      <c r="K47" s="12">
        <v>125</v>
      </c>
      <c r="L47" s="12">
        <v>125</v>
      </c>
      <c r="M47" s="12"/>
      <c r="N47" s="12">
        <f t="shared" si="2"/>
        <v>0</v>
      </c>
      <c r="O47" s="12">
        <f t="shared" si="3"/>
        <v>0</v>
      </c>
    </row>
    <row r="48" spans="1:15" ht="12.75" customHeight="1">
      <c r="A48" s="18" t="s">
        <v>33</v>
      </c>
      <c r="B48" s="26"/>
      <c r="C48" s="12">
        <v>412</v>
      </c>
      <c r="D48" s="45"/>
      <c r="E48" s="12">
        <v>300</v>
      </c>
      <c r="F48" s="12">
        <v>300</v>
      </c>
      <c r="G48" s="12"/>
      <c r="H48" s="12">
        <f t="shared" si="0"/>
        <v>0</v>
      </c>
      <c r="I48" s="12">
        <f t="shared" si="1"/>
        <v>-112</v>
      </c>
      <c r="J48" s="12"/>
      <c r="K48" s="12">
        <v>300</v>
      </c>
      <c r="L48" s="12">
        <v>300</v>
      </c>
      <c r="M48" s="12"/>
      <c r="N48" s="12">
        <f t="shared" si="2"/>
        <v>0</v>
      </c>
      <c r="O48" s="12">
        <f t="shared" si="3"/>
        <v>0</v>
      </c>
    </row>
    <row r="49" spans="1:15" ht="12.75" customHeight="1">
      <c r="A49" s="18" t="s">
        <v>46</v>
      </c>
      <c r="B49" s="26"/>
      <c r="C49" s="12">
        <v>400</v>
      </c>
      <c r="D49" s="45"/>
      <c r="E49" s="12">
        <v>420</v>
      </c>
      <c r="F49" s="12">
        <v>420</v>
      </c>
      <c r="G49" s="12"/>
      <c r="H49" s="12">
        <f t="shared" si="0"/>
        <v>0</v>
      </c>
      <c r="I49" s="12">
        <f t="shared" si="1"/>
        <v>20</v>
      </c>
      <c r="J49" s="12"/>
      <c r="K49" s="12">
        <v>430</v>
      </c>
      <c r="L49" s="12">
        <v>430</v>
      </c>
      <c r="M49" s="12"/>
      <c r="N49" s="12">
        <f t="shared" si="2"/>
        <v>0</v>
      </c>
      <c r="O49" s="12">
        <f t="shared" si="3"/>
        <v>10</v>
      </c>
    </row>
    <row r="50" spans="1:15" s="31" customFormat="1" ht="12.75" customHeight="1">
      <c r="A50" s="29" t="s">
        <v>38</v>
      </c>
      <c r="B50" s="30"/>
      <c r="C50" s="32">
        <v>562</v>
      </c>
      <c r="D50" s="33"/>
      <c r="E50" s="32">
        <v>635</v>
      </c>
      <c r="F50" s="32">
        <v>615</v>
      </c>
      <c r="G50" s="32"/>
      <c r="H50" s="12">
        <f t="shared" si="0"/>
        <v>-20</v>
      </c>
      <c r="I50" s="12">
        <f t="shared" si="1"/>
        <v>53</v>
      </c>
      <c r="J50" s="32"/>
      <c r="K50" s="32">
        <v>670</v>
      </c>
      <c r="L50" s="32">
        <v>650</v>
      </c>
      <c r="M50" s="32"/>
      <c r="N50" s="12">
        <f t="shared" si="2"/>
        <v>-20</v>
      </c>
      <c r="O50" s="12">
        <f t="shared" si="3"/>
        <v>35</v>
      </c>
    </row>
    <row r="51" spans="1:15" s="31" customFormat="1" ht="12.75" customHeight="1">
      <c r="A51" s="29" t="s">
        <v>47</v>
      </c>
      <c r="B51" s="30"/>
      <c r="C51" s="32">
        <v>350</v>
      </c>
      <c r="D51" s="46"/>
      <c r="E51" s="32">
        <v>300</v>
      </c>
      <c r="F51" s="32">
        <v>300</v>
      </c>
      <c r="G51" s="32"/>
      <c r="H51" s="12">
        <f t="shared" si="0"/>
        <v>0</v>
      </c>
      <c r="I51" s="12">
        <f t="shared" si="1"/>
        <v>-50</v>
      </c>
      <c r="J51" s="32"/>
      <c r="K51" s="32">
        <v>300</v>
      </c>
      <c r="L51" s="32">
        <v>300</v>
      </c>
      <c r="M51" s="32"/>
      <c r="N51" s="12">
        <f t="shared" si="2"/>
        <v>0</v>
      </c>
      <c r="O51" s="12">
        <f t="shared" si="3"/>
        <v>0</v>
      </c>
    </row>
    <row r="52" spans="1:15" ht="12.75" customHeight="1">
      <c r="A52" s="18" t="s">
        <v>41</v>
      </c>
      <c r="B52" s="26"/>
      <c r="C52" s="12">
        <v>400</v>
      </c>
      <c r="D52" s="45"/>
      <c r="E52" s="12">
        <v>500</v>
      </c>
      <c r="F52" s="12">
        <v>500</v>
      </c>
      <c r="G52" s="12"/>
      <c r="H52" s="12">
        <f t="shared" si="0"/>
        <v>0</v>
      </c>
      <c r="I52" s="12">
        <f t="shared" si="1"/>
        <v>100</v>
      </c>
      <c r="J52" s="12"/>
      <c r="K52" s="12">
        <v>500</v>
      </c>
      <c r="L52" s="12">
        <v>400</v>
      </c>
      <c r="M52" s="12"/>
      <c r="N52" s="12">
        <f t="shared" si="2"/>
        <v>-100</v>
      </c>
      <c r="O52" s="12">
        <f t="shared" si="3"/>
        <v>-100</v>
      </c>
    </row>
    <row r="53" spans="1:15" ht="12.75" customHeight="1">
      <c r="A53" s="18" t="s">
        <v>34</v>
      </c>
      <c r="B53" s="26"/>
      <c r="C53" s="12">
        <v>330</v>
      </c>
      <c r="D53" s="9"/>
      <c r="E53" s="12">
        <v>335</v>
      </c>
      <c r="F53" s="12">
        <v>335</v>
      </c>
      <c r="G53" s="12"/>
      <c r="H53" s="12">
        <f t="shared" si="0"/>
        <v>0</v>
      </c>
      <c r="I53" s="12">
        <f t="shared" si="1"/>
        <v>5</v>
      </c>
      <c r="J53" s="12"/>
      <c r="K53" s="12">
        <v>340</v>
      </c>
      <c r="L53" s="12">
        <v>340</v>
      </c>
      <c r="M53" s="12"/>
      <c r="N53" s="12">
        <f t="shared" si="2"/>
        <v>0</v>
      </c>
      <c r="O53" s="12">
        <f t="shared" si="3"/>
        <v>5</v>
      </c>
    </row>
    <row r="54" spans="1:15" s="31" customFormat="1" ht="12.75" customHeight="1">
      <c r="A54" s="29" t="s">
        <v>63</v>
      </c>
      <c r="B54" s="30"/>
      <c r="C54" s="30">
        <f>SUM(C8:C53)</f>
        <v>24017</v>
      </c>
      <c r="D54" s="33"/>
      <c r="E54" s="30">
        <f>SUM(E8:E53)</f>
        <v>26555</v>
      </c>
      <c r="F54" s="30">
        <f>SUM(F8:F53)</f>
        <v>27300</v>
      </c>
      <c r="G54" s="32"/>
      <c r="H54" s="12">
        <f t="shared" si="0"/>
        <v>745</v>
      </c>
      <c r="I54" s="12">
        <f t="shared" si="1"/>
        <v>3283</v>
      </c>
      <c r="J54" s="30"/>
      <c r="K54" s="30">
        <f>SUM(K8:K53)</f>
        <v>25510</v>
      </c>
      <c r="L54" s="30">
        <f>SUM(L8:L53)</f>
        <v>25110</v>
      </c>
      <c r="M54" s="32"/>
      <c r="N54" s="12">
        <f t="shared" si="2"/>
        <v>-400</v>
      </c>
      <c r="O54" s="12">
        <f t="shared" si="3"/>
        <v>-2190</v>
      </c>
    </row>
    <row r="55" spans="1:15" s="31" customFormat="1" ht="12.75" customHeight="1">
      <c r="A55" s="29" t="s">
        <v>50</v>
      </c>
      <c r="B55" s="30"/>
      <c r="C55" s="61">
        <f>C57-C54</f>
        <v>7590</v>
      </c>
      <c r="D55" s="33"/>
      <c r="E55" s="61">
        <f>E57-E54</f>
        <v>7814</v>
      </c>
      <c r="F55" s="61">
        <f>F57-F54</f>
        <v>7464</v>
      </c>
      <c r="G55" s="32"/>
      <c r="H55" s="12">
        <f t="shared" si="0"/>
        <v>-350</v>
      </c>
      <c r="I55" s="12">
        <f t="shared" si="1"/>
        <v>-126</v>
      </c>
      <c r="J55" s="32"/>
      <c r="K55" s="61">
        <f>K57-K54</f>
        <v>7410</v>
      </c>
      <c r="L55" s="61">
        <f>L57-L54</f>
        <v>7745</v>
      </c>
      <c r="M55" s="32"/>
      <c r="N55" s="12">
        <f t="shared" si="2"/>
        <v>335</v>
      </c>
      <c r="O55" s="12">
        <f t="shared" si="3"/>
        <v>281</v>
      </c>
    </row>
    <row r="56" spans="1:26" s="31" customFormat="1" ht="12.75" customHeight="1">
      <c r="A56" s="32"/>
      <c r="B56" s="32"/>
      <c r="C56" s="32"/>
      <c r="D56" s="33"/>
      <c r="E56" s="32"/>
      <c r="F56" s="32"/>
      <c r="G56" s="32"/>
      <c r="H56" s="12"/>
      <c r="I56" s="12"/>
      <c r="J56" s="32"/>
      <c r="K56" s="32"/>
      <c r="L56" s="32"/>
      <c r="M56" s="32"/>
      <c r="N56" s="12"/>
      <c r="O56" s="12"/>
      <c r="W56" s="34"/>
      <c r="Y56" s="35"/>
      <c r="Z56" s="35"/>
    </row>
    <row r="57" spans="1:26" s="37" customFormat="1" ht="12.75" customHeight="1">
      <c r="A57" s="36" t="s">
        <v>36</v>
      </c>
      <c r="B57" s="36"/>
      <c r="C57" s="57">
        <v>31607</v>
      </c>
      <c r="D57" s="56"/>
      <c r="E57" s="57">
        <v>34369</v>
      </c>
      <c r="F57" s="57">
        <v>34764</v>
      </c>
      <c r="G57" s="57"/>
      <c r="H57" s="15">
        <f t="shared" si="0"/>
        <v>395</v>
      </c>
      <c r="I57" s="15">
        <f t="shared" si="1"/>
        <v>3157</v>
      </c>
      <c r="J57" s="57"/>
      <c r="K57" s="57">
        <v>32920</v>
      </c>
      <c r="L57" s="57">
        <v>32855</v>
      </c>
      <c r="M57" s="57"/>
      <c r="N57" s="15">
        <f t="shared" si="2"/>
        <v>-65</v>
      </c>
      <c r="O57" s="15">
        <f t="shared" si="3"/>
        <v>-1909</v>
      </c>
      <c r="W57" s="53"/>
      <c r="Y57" s="54"/>
      <c r="Z57" s="54"/>
    </row>
    <row r="58" spans="1:26" ht="15.75" customHeight="1">
      <c r="A58" s="27" t="s">
        <v>42</v>
      </c>
      <c r="B58" s="19"/>
      <c r="C58" s="13"/>
      <c r="D58" s="9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W58" s="1"/>
      <c r="Y58" s="4"/>
      <c r="Z58" s="4"/>
    </row>
    <row r="59" spans="1:26" ht="12" customHeight="1">
      <c r="A59" s="19" t="s">
        <v>52</v>
      </c>
      <c r="B59" s="19"/>
      <c r="C59" s="13"/>
      <c r="D59" s="9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W59" s="1"/>
      <c r="Y59" s="4"/>
      <c r="Z59" s="4"/>
    </row>
    <row r="60" spans="1:26" ht="12" customHeight="1">
      <c r="A60" s="2" t="s">
        <v>43</v>
      </c>
      <c r="C60" s="13"/>
      <c r="D60" s="9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W60" s="1"/>
      <c r="Y60" s="4"/>
      <c r="Z60" s="4"/>
    </row>
    <row r="61" spans="1:26" ht="12" customHeight="1">
      <c r="A61" s="24" t="s">
        <v>60</v>
      </c>
      <c r="B61" s="24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3:26" ht="10.5" customHeight="1">
      <c r="C62" s="12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W62" s="1"/>
      <c r="Y62" s="4"/>
      <c r="Z62" s="4"/>
    </row>
    <row r="63" spans="1:26" ht="10.5" customHeight="1">
      <c r="A63" s="24"/>
      <c r="B63" s="24"/>
      <c r="C63" s="24"/>
      <c r="D63" s="9"/>
      <c r="E63" s="24"/>
      <c r="F63" s="24"/>
      <c r="G63" s="12"/>
      <c r="H63" s="12"/>
      <c r="I63" s="12"/>
      <c r="J63" s="12"/>
      <c r="K63" s="24"/>
      <c r="L63" s="24"/>
      <c r="M63" s="12"/>
      <c r="N63" s="12"/>
      <c r="O63" s="12"/>
      <c r="W63" s="1"/>
      <c r="Y63" s="4"/>
      <c r="Z63" s="4"/>
    </row>
    <row r="64" spans="1:26" ht="12">
      <c r="A64" s="13"/>
      <c r="B64" s="13"/>
      <c r="C64" s="12"/>
      <c r="D64" s="9"/>
      <c r="E64" s="12"/>
      <c r="F64" s="12"/>
      <c r="G64" s="12"/>
      <c r="H64" s="13"/>
      <c r="I64" s="12"/>
      <c r="J64" s="13"/>
      <c r="K64" s="12"/>
      <c r="L64" s="12"/>
      <c r="M64" s="12"/>
      <c r="N64" s="13"/>
      <c r="O64" s="12"/>
      <c r="W64" s="1"/>
      <c r="Y64" s="4"/>
      <c r="Z64" s="4"/>
    </row>
    <row r="65" spans="1:26" ht="12">
      <c r="A65" s="20"/>
      <c r="B65" s="28"/>
      <c r="D65"/>
      <c r="H65" s="20"/>
      <c r="I65" s="20"/>
      <c r="J65" s="20"/>
      <c r="N65" s="20"/>
      <c r="O65" s="20"/>
      <c r="W65" s="1"/>
      <c r="Y65" s="4"/>
      <c r="Z65" s="4"/>
    </row>
    <row r="66" spans="4:26" ht="12">
      <c r="D66"/>
      <c r="I66" s="20"/>
      <c r="O66" s="20"/>
      <c r="W66" s="1"/>
      <c r="Y66" s="4"/>
      <c r="Z66" s="4"/>
    </row>
    <row r="67" spans="3:26" ht="12">
      <c r="C67" s="20"/>
      <c r="D67"/>
      <c r="E67" s="20"/>
      <c r="F67" s="20"/>
      <c r="I67" s="20"/>
      <c r="K67" s="20"/>
      <c r="L67" s="20"/>
      <c r="O67" s="20"/>
      <c r="W67" s="1"/>
      <c r="Y67" s="4"/>
      <c r="Z67" s="4"/>
    </row>
    <row r="68" spans="4:26" ht="12">
      <c r="D68"/>
      <c r="I68" s="20"/>
      <c r="O68" s="20"/>
      <c r="W68" s="1"/>
      <c r="Y68" s="4"/>
      <c r="Z68" s="4"/>
    </row>
    <row r="69" spans="4:26" ht="12">
      <c r="D69"/>
      <c r="W69" s="1"/>
      <c r="Y69" s="4"/>
      <c r="Z69" s="4"/>
    </row>
    <row r="70" spans="4:26" ht="12">
      <c r="D70"/>
      <c r="W70" s="1"/>
      <c r="Y70" s="4"/>
      <c r="Z70" s="4"/>
    </row>
    <row r="71" ht="12">
      <c r="D71"/>
    </row>
    <row r="72" spans="4:26" ht="12">
      <c r="D72"/>
      <c r="W72" s="1"/>
      <c r="Y72" s="4"/>
      <c r="Z72" s="4"/>
    </row>
    <row r="73" spans="4:26" ht="12">
      <c r="D73"/>
      <c r="W73" s="7"/>
      <c r="Y73" s="7"/>
      <c r="Z73" s="7"/>
    </row>
    <row r="74" spans="4:29" ht="10.5" customHeight="1">
      <c r="D74"/>
      <c r="W74" s="7"/>
      <c r="Y74" s="7"/>
      <c r="Z74" s="7"/>
      <c r="AA74" s="7"/>
      <c r="AB74" s="7"/>
      <c r="AC74" s="7"/>
    </row>
    <row r="75" spans="4:23" ht="10.5" customHeight="1">
      <c r="D75"/>
      <c r="W75" s="1"/>
    </row>
    <row r="76" ht="10.5" customHeight="1">
      <c r="D76"/>
    </row>
    <row r="77" spans="4:23" ht="10.5" customHeight="1">
      <c r="D77"/>
      <c r="W77" s="1"/>
    </row>
    <row r="78" spans="4:23" ht="12">
      <c r="D78"/>
      <c r="W78" s="1"/>
    </row>
    <row r="79" spans="4:23" ht="12">
      <c r="D79"/>
      <c r="W79" s="1"/>
    </row>
    <row r="80" spans="4:23" ht="12">
      <c r="D80"/>
      <c r="W80" s="1"/>
    </row>
    <row r="82" ht="11.25">
      <c r="W82" s="1"/>
    </row>
    <row r="83" spans="3:15" ht="11.25">
      <c r="C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3:15" ht="11.25">
      <c r="C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3:15" ht="11.25">
      <c r="C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9" ht="11.25">
      <c r="D89" s="8"/>
    </row>
    <row r="90" spans="3:15" ht="11.2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3:15" ht="11.2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4:22" ht="11.25">
      <c r="D92" s="8"/>
      <c r="P92" s="6"/>
      <c r="Q92" s="6"/>
      <c r="R92" s="6"/>
      <c r="S92" s="6"/>
      <c r="T92" s="6"/>
      <c r="U92" s="6"/>
      <c r="V92" s="6"/>
    </row>
    <row r="93" spans="3:22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/>
      <c r="Q93" s="6"/>
      <c r="R93" s="6"/>
      <c r="S93" s="6"/>
      <c r="T93" s="6"/>
      <c r="U93" s="6"/>
      <c r="V93" s="6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3:15" ht="11.25">
      <c r="C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3:15" ht="11.25">
      <c r="C96" s="8"/>
      <c r="D96" s="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1.25">
      <c r="A97" s="4"/>
      <c r="B97" s="4"/>
      <c r="C97" s="4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1.25">
      <c r="A98" s="4"/>
      <c r="B98" s="4"/>
      <c r="C98" s="4"/>
      <c r="E98" s="4"/>
      <c r="F98" s="4"/>
      <c r="G98" s="4"/>
      <c r="H98" s="4"/>
      <c r="I98" s="8"/>
      <c r="J98" s="4"/>
      <c r="K98" s="4"/>
      <c r="L98" s="4"/>
      <c r="M98" s="4"/>
      <c r="N98" s="4"/>
      <c r="O98" s="8"/>
    </row>
    <row r="99" spans="1:15" ht="11.25">
      <c r="A99" s="4"/>
      <c r="B99" s="4"/>
      <c r="H99" s="6"/>
      <c r="I99" s="8"/>
      <c r="J99" s="6"/>
      <c r="N99" s="6"/>
      <c r="O99" s="8"/>
    </row>
    <row r="100" spans="3:15" ht="11.25">
      <c r="C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3:15" ht="11.25">
      <c r="C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3:15" ht="11.25">
      <c r="C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9:15" ht="11.25">
      <c r="I115" s="8"/>
      <c r="O115" s="8"/>
    </row>
    <row r="116" spans="9:15" ht="11.25">
      <c r="I116" s="8"/>
      <c r="O116" s="8"/>
    </row>
    <row r="117" spans="9:15" ht="11.25">
      <c r="I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42" ht="11.25">
      <c r="D142" s="8"/>
    </row>
    <row r="143" spans="3:15" ht="11.25">
      <c r="C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6" ht="11.25">
      <c r="D146" s="8"/>
    </row>
    <row r="147" spans="3:15" ht="11.25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3:22" ht="11.25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/>
      <c r="Q148" s="6"/>
      <c r="R148" s="6"/>
      <c r="S148" s="6"/>
      <c r="T148" s="6"/>
      <c r="U148" s="6"/>
      <c r="V148" s="6"/>
    </row>
    <row r="149" spans="3:15" ht="11.25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3:15" ht="11.25">
      <c r="C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ht="11.25">
      <c r="D151" s="8"/>
    </row>
    <row r="152" spans="3:15" ht="11.25">
      <c r="C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</sheetData>
  <sheetProtection/>
  <hyperlinks>
    <hyperlink ref="C55" r:id="rId1" display="=c57-@sum(c8:c53)"/>
    <hyperlink ref="E55:F55" r:id="rId2" display="=c57-@sum(c8:c53)"/>
    <hyperlink ref="K55:L55" r:id="rId3" display="=c57-@sum(c8:c53)"/>
  </hyperlinks>
  <printOptions/>
  <pageMargins left="0.5" right="0.5" top="0.56" bottom="0.5" header="0.18" footer="0.5"/>
  <pageSetup horizontalDpi="600" verticalDpi="600" orientation="portrait" scale="80" r:id="rId4"/>
  <rowBreaks count="1" manualBreakCount="1">
    <brk id="61" max="12" man="1"/>
  </rowBreaks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2009-07-14T17:55:46Z</cp:lastPrinted>
  <dcterms:created xsi:type="dcterms:W3CDTF">2004-07-15T15:53:15Z</dcterms:created>
  <dcterms:modified xsi:type="dcterms:W3CDTF">2011-12-13T16:25:49Z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