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2" yWindow="0" windowWidth="8940" windowHeight="8220" activeTab="0"/>
  </bookViews>
  <sheets>
    <sheet name="Table7" sheetId="1" r:id="rId1"/>
  </sheets>
  <definedNames>
    <definedName name="_xlnm.Print_Area" localSheetId="0">'Table7'!$A$1:$O$13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<sst xmlns="http://schemas.openxmlformats.org/spreadsheetml/2006/main" count="33" uniqueCount="33">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</sst>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9.7109375" style="0" customWidth="1"/>
    <col min="4" max="4" width="11.7109375" style="0" customWidth="1"/>
    <col min="5" max="5" width="10.7109375" style="0" customWidth="1"/>
    <col min="6" max="6" width="9.7109375" style="0" customWidth="1"/>
    <col min="7" max="7" width="10.7109375" style="0" customWidth="1"/>
    <col min="8" max="8" width="7.7109375" style="0" customWidth="1"/>
    <col min="9" max="9" width="2.140625" style="0" customWidth="1"/>
    <col min="10" max="10" width="8.7109375" style="0" customWidth="1"/>
    <col min="11" max="11" width="7.7109375" style="0" customWidth="1"/>
    <col min="12" max="13" width="8.57421875" style="0" customWidth="1"/>
    <col min="14" max="15" width="7.57421875" style="0" customWidth="1"/>
  </cols>
  <sheetData>
    <row r="1" spans="1:15" ht="1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">
      <c r="A2" s="2"/>
      <c r="B2" s="18" t="s">
        <v>18</v>
      </c>
      <c r="C2" s="18"/>
      <c r="D2" s="7" t="s">
        <v>19</v>
      </c>
      <c r="E2" s="18" t="s">
        <v>27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">
      <c r="A3" s="2" t="s">
        <v>24</v>
      </c>
      <c r="B3" s="7" t="s">
        <v>20</v>
      </c>
      <c r="C3" s="7" t="s">
        <v>21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">
      <c r="A4" s="13" t="s">
        <v>25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28</v>
      </c>
      <c r="O4" s="8" t="s">
        <v>29</v>
      </c>
    </row>
    <row r="5" spans="1:15" ht="15">
      <c r="A5" s="2"/>
      <c r="B5" s="19" t="s">
        <v>26</v>
      </c>
      <c r="C5" s="20"/>
      <c r="D5" s="10" t="s">
        <v>22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">
      <c r="A7" s="6" t="s">
        <v>30</v>
      </c>
      <c r="B7" s="11">
        <v>1140.6</v>
      </c>
      <c r="C7" s="11">
        <v>1080.6</v>
      </c>
      <c r="D7" s="11">
        <f>F7*1000/C7</f>
        <v>3385.7023875624654</v>
      </c>
      <c r="E7" s="11">
        <v>1515.939</v>
      </c>
      <c r="F7" s="11">
        <v>3658.59</v>
      </c>
      <c r="G7" s="15">
        <v>253.8966184896708</v>
      </c>
      <c r="H7" s="11">
        <f>+E7+G7+F7</f>
        <v>5428.425618489671</v>
      </c>
      <c r="I7" s="11"/>
      <c r="J7" s="11">
        <v>2805</v>
      </c>
      <c r="K7" s="11">
        <v>603.601</v>
      </c>
      <c r="L7" s="11">
        <f>+N7-J7-K7-M7</f>
        <v>470.3079841901033</v>
      </c>
      <c r="M7" s="15">
        <v>546.1856342995678</v>
      </c>
      <c r="N7" s="11">
        <f>+H7-O7</f>
        <v>4425.094618489671</v>
      </c>
      <c r="O7" s="11">
        <v>1003.331</v>
      </c>
    </row>
    <row r="8" spans="1:15" ht="18">
      <c r="A8" s="6" t="s">
        <v>31</v>
      </c>
      <c r="B8" s="11">
        <v>1638</v>
      </c>
      <c r="C8" s="11">
        <v>1604</v>
      </c>
      <c r="D8" s="11">
        <f>F8*1000/C8</f>
        <v>4216.5211970074815</v>
      </c>
      <c r="E8" s="11">
        <f>O7</f>
        <v>1003.331</v>
      </c>
      <c r="F8" s="11">
        <v>6763.3</v>
      </c>
      <c r="G8" s="15">
        <v>118.743</v>
      </c>
      <c r="H8" s="11">
        <f>+E8+G8+F8</f>
        <v>7885.374</v>
      </c>
      <c r="I8" s="11"/>
      <c r="J8" s="11">
        <v>2734.836</v>
      </c>
      <c r="K8" s="11">
        <v>655.96265</v>
      </c>
      <c r="L8" s="11">
        <f>+N8-J8-K8-M8</f>
        <v>528.4915199182553</v>
      </c>
      <c r="M8" s="16">
        <v>1195.334830081745</v>
      </c>
      <c r="N8" s="11">
        <f>+H8-O8</f>
        <v>5114.625</v>
      </c>
      <c r="O8" s="11">
        <v>2770.749</v>
      </c>
    </row>
    <row r="9" spans="1:15" ht="18">
      <c r="A9" s="1" t="s">
        <v>32</v>
      </c>
      <c r="B9" s="12">
        <v>1067</v>
      </c>
      <c r="C9" s="12">
        <v>1042</v>
      </c>
      <c r="D9" s="12">
        <f>F9*1000/C9</f>
        <v>4005.930902111325</v>
      </c>
      <c r="E9" s="12">
        <f>O8</f>
        <v>2770.749</v>
      </c>
      <c r="F9" s="12">
        <v>4174.18</v>
      </c>
      <c r="G9" s="17">
        <v>65</v>
      </c>
      <c r="H9" s="12">
        <f>+E9+G9+F9</f>
        <v>7009.929</v>
      </c>
      <c r="I9" s="12"/>
      <c r="J9" s="12">
        <v>2865</v>
      </c>
      <c r="K9" s="12">
        <v>650</v>
      </c>
      <c r="L9" s="12">
        <f>+N9-J9-K9-M9</f>
        <v>427.9290000000001</v>
      </c>
      <c r="M9" s="12">
        <v>775</v>
      </c>
      <c r="N9" s="12">
        <f>+H9-O9</f>
        <v>4717.929</v>
      </c>
      <c r="O9" s="12">
        <v>2292</v>
      </c>
    </row>
    <row r="10" spans="1:11" ht="18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16</v>
      </c>
      <c r="B13" s="9">
        <f ca="1">NOW()</f>
        <v>41653.339156712966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2012-10-18T19:29:47Z</cp:lastPrinted>
  <dcterms:created xsi:type="dcterms:W3CDTF">2007-04-12T13:47:44Z</dcterms:created>
  <dcterms:modified xsi:type="dcterms:W3CDTF">2014-01-14T13:09:41Z</dcterms:modified>
  <cp:category/>
  <cp:version/>
  <cp:contentType/>
  <cp:contentStatus/>
</cp:coreProperties>
</file>