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65491" windowWidth="15795" windowHeight="7290" activeTab="0"/>
  </bookViews>
  <sheets>
    <sheet name="Table 3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<sst xmlns="http://schemas.openxmlformats.org/spreadsheetml/2006/main" count="25" uniqueCount="24">
  <si>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Table 3--Soybean oil:  U.S. supply and disappearance</t>
  </si>
  <si>
    <t xml:space="preserve">          Supply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</si>
  <si>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</si>
  <si>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</si>
  <si>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</si>
  <si>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</si>
  <si>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</si>
  <si>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</si>
  <si>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</si>
  <si>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</si>
  <si>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</si>
  <si>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</si>
  <si>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</si>
  <si>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</si>
  <si>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Year beginning</t>
  </si>
  <si>
    <t>October 1</t>
  </si>
  <si>
    <t>Disappearance</t>
  </si>
  <si>
    <t xml:space="preserve"> stocks </t>
  </si>
  <si>
    <t>Total</t>
  </si>
  <si>
    <t>Biodiesel</t>
  </si>
  <si>
    <t>Food</t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</si>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</sst>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166" fontId="1" fillId="0" borderId="10" xfId="42" applyNumberFormat="1" applyFont="1" applyBorder="1" applyAlignment="1">
      <alignment horizontal="right"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S13" sqref="S13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9" width="10.7109375" style="0" customWidth="1"/>
    <col min="10" max="10" width="9.57421875" style="0" bestFit="1" customWidth="1"/>
    <col min="11" max="11" width="10.7109375" style="0" customWidth="1"/>
    <col min="12" max="12" width="9.57421875" style="0" bestFit="1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5.75">
      <c r="A2" s="2"/>
      <c r="B2" s="14" t="s">
        <v>1</v>
      </c>
      <c r="C2" s="14"/>
      <c r="D2" s="14"/>
      <c r="E2" s="14"/>
      <c r="F2" s="3"/>
      <c r="G2" s="14" t="s">
        <v>16</v>
      </c>
      <c r="H2" s="14"/>
      <c r="I2" s="14"/>
      <c r="J2" s="14"/>
      <c r="K2" s="14"/>
    </row>
    <row r="3" spans="1:12" ht="15.75">
      <c r="A3" s="2" t="s">
        <v>14</v>
      </c>
      <c r="B3" s="12" t="s">
        <v>2</v>
      </c>
      <c r="C3" s="11" t="s">
        <v>5</v>
      </c>
      <c r="D3" s="11" t="s">
        <v>6</v>
      </c>
      <c r="E3" s="11" t="s">
        <v>7</v>
      </c>
      <c r="F3" s="11"/>
      <c r="G3" s="14" t="s">
        <v>8</v>
      </c>
      <c r="H3" s="15"/>
      <c r="I3" s="15"/>
      <c r="J3" s="11" t="s">
        <v>9</v>
      </c>
      <c r="K3" s="11" t="s">
        <v>7</v>
      </c>
      <c r="L3" s="11" t="s">
        <v>3</v>
      </c>
    </row>
    <row r="4" spans="1:12" ht="15.75">
      <c r="A4" s="9" t="s">
        <v>15</v>
      </c>
      <c r="B4" s="7" t="s">
        <v>4</v>
      </c>
      <c r="C4" s="4"/>
      <c r="D4" s="4"/>
      <c r="E4" s="4"/>
      <c r="F4" s="4"/>
      <c r="G4" s="7" t="s">
        <v>18</v>
      </c>
      <c r="H4" s="7" t="s">
        <v>19</v>
      </c>
      <c r="I4" s="7" t="s">
        <v>20</v>
      </c>
      <c r="J4" s="4"/>
      <c r="K4" s="4"/>
      <c r="L4" s="11" t="s">
        <v>17</v>
      </c>
    </row>
    <row r="5" spans="1:12" ht="15.75">
      <c r="A5" s="2"/>
      <c r="B5" s="13" t="s">
        <v>10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2" t="s">
        <v>21</v>
      </c>
      <c r="B7" s="10">
        <v>2425.347</v>
      </c>
      <c r="C7" s="10">
        <v>19740</v>
      </c>
      <c r="D7" s="10">
        <v>149.325</v>
      </c>
      <c r="E7" s="10">
        <f>+B7+C7+D7</f>
        <v>22314.672000000002</v>
      </c>
      <c r="F7" s="10"/>
      <c r="G7" s="10">
        <f>+K7-J7</f>
        <v>18310.522</v>
      </c>
      <c r="H7" s="10">
        <v>4870</v>
      </c>
      <c r="I7" s="10">
        <f>G7-H7</f>
        <v>13440.522</v>
      </c>
      <c r="J7" s="10">
        <v>1464.15</v>
      </c>
      <c r="K7" s="10">
        <f>+E7-L7</f>
        <v>19774.672000000002</v>
      </c>
      <c r="L7" s="10">
        <v>2540</v>
      </c>
    </row>
    <row r="8" spans="1:12" ht="18.75">
      <c r="A8" s="2" t="s">
        <v>22</v>
      </c>
      <c r="B8" s="10">
        <f>+L7</f>
        <v>2540</v>
      </c>
      <c r="C8" s="10">
        <v>19820</v>
      </c>
      <c r="D8" s="10">
        <v>195.645</v>
      </c>
      <c r="E8" s="10">
        <f>+B8+C8+D8</f>
        <v>22555.645</v>
      </c>
      <c r="F8" s="10"/>
      <c r="G8" s="10">
        <f>+K8-J8</f>
        <v>18686.428</v>
      </c>
      <c r="H8" s="10">
        <v>4617</v>
      </c>
      <c r="I8" s="10">
        <f>G8-H8</f>
        <v>14069.428</v>
      </c>
      <c r="J8" s="10">
        <v>2164.217</v>
      </c>
      <c r="K8" s="10">
        <f>+E8-L8</f>
        <v>20850.645</v>
      </c>
      <c r="L8" s="10">
        <v>1705</v>
      </c>
    </row>
    <row r="9" spans="1:12" ht="18.75">
      <c r="A9" s="2" t="s">
        <v>23</v>
      </c>
      <c r="B9" s="10">
        <f>+L8</f>
        <v>1705</v>
      </c>
      <c r="C9" s="10">
        <v>19435</v>
      </c>
      <c r="D9" s="10">
        <v>250</v>
      </c>
      <c r="E9" s="10">
        <f>+B9+C9+D9</f>
        <v>21390</v>
      </c>
      <c r="F9" s="10"/>
      <c r="G9" s="10">
        <f>+K9-J9</f>
        <v>18550</v>
      </c>
      <c r="H9" s="10">
        <v>5200</v>
      </c>
      <c r="I9" s="10">
        <f>G9-H9</f>
        <v>13350</v>
      </c>
      <c r="J9" s="10">
        <v>1150</v>
      </c>
      <c r="K9" s="10">
        <f>+E9-L9</f>
        <v>19700</v>
      </c>
      <c r="L9" s="10">
        <v>1690</v>
      </c>
    </row>
    <row r="10" spans="1:12" ht="15.75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8.75">
      <c r="A11" s="5" t="s">
        <v>12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.75">
      <c r="A12" s="2" t="s">
        <v>13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>
      <c r="A13" s="2" t="s">
        <v>11</v>
      </c>
      <c r="B13" s="6">
        <f ca="1">NOW()</f>
        <v>41620.40100416667</v>
      </c>
      <c r="C13" s="2"/>
      <c r="D13" s="2"/>
      <c r="E13" s="2"/>
      <c r="F13" s="2"/>
      <c r="G13" s="2"/>
      <c r="H13" s="2"/>
      <c r="I13" s="2"/>
      <c r="J13" s="2"/>
      <c r="K13" s="2"/>
      <c r="L13" s="2"/>
    </row>
  </sheetData>
  <sheetProtection/>
  <mergeCells count="4">
    <mergeCell ref="B5:L5"/>
    <mergeCell ref="B2:E2"/>
    <mergeCell ref="G2:K2"/>
    <mergeCell ref="G3:I3"/>
  </mergeCells>
  <printOptions/>
  <pageMargins left="0.75" right="0.75" top="1" bottom="1" header="0.5" footer="0.5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 oil: U.S. supply and disappearance</dc:title>
  <dc:subject>Agricultural Economics</dc:subject>
  <dc:creator>Mark Ash</dc:creator>
  <cp:keywords>Biodiesel, lard, tallow, palm oil, soybean oil, soybean meal, oil crops, soybeans, canola, rapeseed, sunflower seed, cotton seed, peanuts, flaxseed</cp:keywords>
  <dc:description/>
  <cp:lastModifiedBy>WIN31TONT40</cp:lastModifiedBy>
  <cp:lastPrinted>2012-10-18T18:40:40Z</cp:lastPrinted>
  <dcterms:created xsi:type="dcterms:W3CDTF">2007-04-12T13:46:56Z</dcterms:created>
  <dcterms:modified xsi:type="dcterms:W3CDTF">2013-12-12T14:37:28Z</dcterms:modified>
  <cp:category/>
  <cp:version/>
  <cp:contentType/>
  <cp:contentStatus/>
</cp:coreProperties>
</file>