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990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<sst xmlns="http://schemas.openxmlformats.org/spreadsheetml/2006/main" count="111" uniqueCount="80">
  <si>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</si>
  <si>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</si>
  <si>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</si>
  <si>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</si>
  <si>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</si>
  <si>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</si>
  <si>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</si>
  <si>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</si>
  <si>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</si>
  <si>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</si>
  <si>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</si>
  <si>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</si>
  <si>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</si>
  <si>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</si>
  <si>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</si>
  <si>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</si>
  <si>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</si>
  <si>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</si>
  <si>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</si>
  <si>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</si>
  <si>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</si>
  <si>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</si>
  <si>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</si>
  <si>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</si>
  <si>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</si>
  <si>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</si>
  <si>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</si>
  <si>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</si>
  <si>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</si>
  <si>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</si>
  <si>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</si>
  <si>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</si>
  <si>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</si>
  <si>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</si>
  <si>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</si>
  <si>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</si>
  <si>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</si>
  <si>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</si>
  <si>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</si>
  <si>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</si>
  <si>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139-151</t>
  </si>
  <si>
    <t>50-54</t>
  </si>
  <si>
    <t>47-50</t>
  </si>
  <si>
    <t>81-87</t>
  </si>
  <si>
    <t>83-89</t>
  </si>
  <si>
    <t>106-114</t>
  </si>
  <si>
    <t>149-161</t>
  </si>
  <si>
    <t>80-84</t>
  </si>
  <si>
    <t>85-93</t>
  </si>
  <si>
    <t>112-118</t>
  </si>
  <si>
    <t>110-120</t>
  </si>
  <si>
    <t>110-118</t>
  </si>
  <si>
    <t>158-172</t>
  </si>
  <si>
    <t xml:space="preserve">   Nat'l base cost, 51-52 % lean, live equivalent, $/cwt</t>
  </si>
  <si>
    <t>126-129</t>
  </si>
  <si>
    <t>128-134</t>
  </si>
  <si>
    <t>133-145</t>
  </si>
  <si>
    <t>132-144</t>
  </si>
  <si>
    <t>132-142</t>
  </si>
  <si>
    <t>179-182</t>
  </si>
  <si>
    <t>83-86</t>
  </si>
  <si>
    <t>144-147</t>
  </si>
  <si>
    <t>45-46</t>
  </si>
  <si>
    <t>47-49</t>
  </si>
  <si>
    <t>74-75</t>
  </si>
  <si>
    <t>129-132</t>
  </si>
  <si>
    <t>183-186</t>
  </si>
  <si>
    <t>174-182</t>
  </si>
  <si>
    <t>160-172</t>
  </si>
  <si>
    <t>179-185</t>
  </si>
  <si>
    <t>85-91</t>
  </si>
  <si>
    <t>147-153</t>
  </si>
  <si>
    <t>187-199</t>
  </si>
  <si>
    <t>92-104</t>
  </si>
  <si>
    <t>184-196</t>
  </si>
  <si>
    <t>94-106</t>
  </si>
  <si>
    <t>185-195</t>
  </si>
  <si>
    <t>92-102</t>
  </si>
  <si>
    <t>143-153</t>
  </si>
  <si>
    <t>Updated 12/15/2015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</si>
</sst>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="75" zoomScaleNormal="75" zoomScalePageLayoutView="0" workbookViewId="0" topLeftCell="A1">
      <pane xSplit="1" ySplit="3" topLeftCell="J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N22" sqref="AN22"/>
      <selection pane="topLeft" activeCell="A1" sqref="A1"/>
      <selection pane="topRight" activeCell="B1" sqref="B1"/>
      <selection pane="bottomLeft" activeCell="A4" sqref="A4"/>
      <selection pane="bottomRight" activeCell="AH17" sqref="AH17"/>
    </sheetView>
  </sheetViews>
  <sheetFormatPr defaultColWidth="5.7109375" defaultRowHeight="12.75"/>
  <cols>
    <col min="1" max="1" width="61.2812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9" width="9.8515625" style="1" customWidth="1"/>
    <col min="30" max="30" width="9.421875" style="1" customWidth="1"/>
    <col min="31" max="16384" width="5.7109375" style="1" customWidth="1"/>
  </cols>
  <sheetData>
    <row r="1" spans="1:21" ht="19.5" thickBot="1">
      <c r="A1" s="39" t="s">
        <v>36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0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7"/>
      <c r="X2" s="67"/>
      <c r="Y2" s="67"/>
      <c r="Z2" s="7"/>
      <c r="AA2" s="67">
        <v>2016</v>
      </c>
      <c r="AB2" s="67"/>
      <c r="AC2" s="67"/>
      <c r="AD2" s="41"/>
    </row>
    <row r="3" spans="1:30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9" t="s">
        <v>28</v>
      </c>
      <c r="N3" s="9" t="s">
        <v>14</v>
      </c>
      <c r="O3" s="9" t="s">
        <v>15</v>
      </c>
      <c r="P3" s="8" t="s">
        <v>13</v>
      </c>
      <c r="Q3" s="8" t="s">
        <v>27</v>
      </c>
      <c r="R3" s="8" t="s">
        <v>28</v>
      </c>
      <c r="S3" s="8" t="s">
        <v>14</v>
      </c>
      <c r="T3" s="9" t="s">
        <v>15</v>
      </c>
      <c r="U3" s="8" t="s">
        <v>13</v>
      </c>
      <c r="V3" s="8" t="s">
        <v>27</v>
      </c>
      <c r="W3" s="42" t="s">
        <v>28</v>
      </c>
      <c r="X3" s="42" t="s">
        <v>14</v>
      </c>
      <c r="Y3" s="48" t="s">
        <v>15</v>
      </c>
      <c r="Z3" s="49" t="s">
        <v>13</v>
      </c>
      <c r="AA3" s="42" t="s">
        <v>27</v>
      </c>
      <c r="AB3" s="42" t="s">
        <v>28</v>
      </c>
      <c r="AC3" s="42" t="s">
        <v>14</v>
      </c>
      <c r="AD3" s="32" t="s">
        <v>13</v>
      </c>
    </row>
    <row r="4" spans="1:30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  <c r="X4" s="35"/>
      <c r="Y4" s="35"/>
      <c r="Z4" s="50"/>
      <c r="AD4" s="56"/>
    </row>
    <row r="5" spans="1:30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5"/>
      <c r="W5" s="35"/>
      <c r="X5" s="35"/>
      <c r="Y5" s="35"/>
      <c r="Z5" s="50"/>
      <c r="AD5" s="57"/>
    </row>
    <row r="6" spans="1:30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19">
        <v>5855</v>
      </c>
      <c r="X6" s="19">
        <v>6066</v>
      </c>
      <c r="Y6" s="20">
        <v>6080</v>
      </c>
      <c r="Z6" s="51">
        <f>SUM(V6:Y6)</f>
        <v>23665</v>
      </c>
      <c r="AA6" s="51">
        <v>5950</v>
      </c>
      <c r="AB6" s="51">
        <v>6255</v>
      </c>
      <c r="AC6" s="51">
        <v>6330</v>
      </c>
      <c r="AD6" s="58">
        <v>24680</v>
      </c>
    </row>
    <row r="7" spans="1:30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19">
        <v>5925</v>
      </c>
      <c r="X7" s="19">
        <v>5957</v>
      </c>
      <c r="Y7" s="20">
        <v>6485</v>
      </c>
      <c r="Z7" s="51">
        <f>SUM(V7:Y7)</f>
        <v>24528</v>
      </c>
      <c r="AA7" s="51">
        <v>6150</v>
      </c>
      <c r="AB7" s="51">
        <v>5945</v>
      </c>
      <c r="AC7" s="51">
        <v>6175</v>
      </c>
      <c r="AD7" s="58">
        <v>24925</v>
      </c>
    </row>
    <row r="8" spans="1:30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19">
        <v>39</v>
      </c>
      <c r="X8" s="19">
        <v>37</v>
      </c>
      <c r="Y8" s="20">
        <v>36</v>
      </c>
      <c r="Z8" s="51">
        <v>149</v>
      </c>
      <c r="AA8" s="12">
        <v>38</v>
      </c>
      <c r="AB8" s="12">
        <v>37</v>
      </c>
      <c r="AC8" s="12">
        <v>37</v>
      </c>
      <c r="AD8" s="58">
        <v>151</v>
      </c>
    </row>
    <row r="9" spans="1:30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19">
        <v>10020</v>
      </c>
      <c r="X9" s="19">
        <v>10373</v>
      </c>
      <c r="Y9" s="20">
        <v>10075</v>
      </c>
      <c r="Z9" s="51">
        <f>SUM(V9:Y9)</f>
        <v>40185</v>
      </c>
      <c r="AA9" s="12">
        <v>9950</v>
      </c>
      <c r="AB9" s="12">
        <v>10200</v>
      </c>
      <c r="AC9" s="12">
        <v>10475</v>
      </c>
      <c r="AD9" s="58">
        <v>40900</v>
      </c>
    </row>
    <row r="10" spans="1:30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19">
        <v>1389</v>
      </c>
      <c r="X10" s="19">
        <v>1352</v>
      </c>
      <c r="Y10" s="20">
        <v>1420</v>
      </c>
      <c r="Z10" s="51">
        <v>5590</v>
      </c>
      <c r="AA10" s="12">
        <v>1350</v>
      </c>
      <c r="AB10" s="12">
        <v>1500</v>
      </c>
      <c r="AC10" s="12">
        <v>1550</v>
      </c>
      <c r="AD10" s="59">
        <v>6010</v>
      </c>
    </row>
    <row r="11" spans="1:30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19"/>
      <c r="X11" s="19"/>
      <c r="Y11" s="20"/>
      <c r="Z11" s="51"/>
      <c r="AA11" s="12"/>
      <c r="AB11" s="12"/>
      <c r="AC11" s="12"/>
      <c r="AD11" s="59"/>
    </row>
    <row r="12" spans="1:30" ht="15">
      <c r="A12" s="13" t="s">
        <v>30</v>
      </c>
      <c r="B12" s="2">
        <v>23011</v>
      </c>
      <c r="C12" s="2">
        <v>23114</v>
      </c>
      <c r="D12" s="61">
        <v>23395</v>
      </c>
      <c r="E12" s="61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19">
        <v>23380</v>
      </c>
      <c r="X12" s="19">
        <v>23938</v>
      </c>
      <c r="Y12" s="20">
        <v>24242</v>
      </c>
      <c r="Z12" s="51">
        <f>SUM(V12:Y12)</f>
        <v>94716</v>
      </c>
      <c r="AA12" s="12">
        <v>23581</v>
      </c>
      <c r="AB12" s="12">
        <v>24097</v>
      </c>
      <c r="AC12" s="12">
        <v>24726</v>
      </c>
      <c r="AD12" s="59">
        <v>97284</v>
      </c>
    </row>
    <row r="13" spans="1:30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19">
        <v>1689</v>
      </c>
      <c r="X13" s="19">
        <v>1625</v>
      </c>
      <c r="Y13" s="20">
        <v>1690</v>
      </c>
      <c r="Z13" s="51">
        <v>6793</v>
      </c>
      <c r="AA13" s="12">
        <v>1715</v>
      </c>
      <c r="AB13" s="12">
        <v>1735</v>
      </c>
      <c r="AC13" s="12">
        <v>1765</v>
      </c>
      <c r="AD13" s="59">
        <v>7045</v>
      </c>
    </row>
    <row r="14" spans="1:30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7"/>
      <c r="X14" s="17"/>
      <c r="Y14" s="18"/>
      <c r="Z14" s="52"/>
      <c r="AA14" s="12"/>
      <c r="AB14" s="12"/>
      <c r="AC14" s="12"/>
      <c r="AD14" s="59"/>
    </row>
    <row r="15" spans="1:30" ht="15">
      <c r="A15" s="11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7"/>
      <c r="X15" s="17"/>
      <c r="Y15" s="18"/>
      <c r="Z15" s="52"/>
      <c r="AA15" s="12"/>
      <c r="AB15" s="12"/>
      <c r="AC15" s="12"/>
      <c r="AD15" s="59"/>
    </row>
    <row r="16" spans="1:30" ht="15">
      <c r="A16" s="4" t="s">
        <v>0</v>
      </c>
      <c r="B16" s="14">
        <v>14.1</v>
      </c>
      <c r="C16" s="14">
        <v>14.5</v>
      </c>
      <c r="D16" s="14">
        <v>14.6</v>
      </c>
      <c r="E16" s="14">
        <v>14</v>
      </c>
      <c r="F16" s="14">
        <v>57.3</v>
      </c>
      <c r="G16" s="14">
        <v>14</v>
      </c>
      <c r="H16" s="14">
        <v>14.6</v>
      </c>
      <c r="I16" s="14">
        <v>14.5</v>
      </c>
      <c r="J16" s="14">
        <v>14.2</v>
      </c>
      <c r="K16" s="14">
        <v>57.3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13.9</v>
      </c>
      <c r="S16" s="14">
        <v>13.7</v>
      </c>
      <c r="T16" s="14">
        <v>13.4</v>
      </c>
      <c r="U16" s="14">
        <v>54.1</v>
      </c>
      <c r="V16" s="47">
        <v>13.1</v>
      </c>
      <c r="W16" s="47">
        <v>13.6</v>
      </c>
      <c r="X16" s="47">
        <v>13.9</v>
      </c>
      <c r="Y16" s="40">
        <v>13.4</v>
      </c>
      <c r="Z16" s="52">
        <v>54</v>
      </c>
      <c r="AA16" s="15">
        <v>13.6</v>
      </c>
      <c r="AB16" s="15">
        <v>14.1</v>
      </c>
      <c r="AC16" s="15">
        <v>13.8</v>
      </c>
      <c r="AD16" s="62">
        <v>54.9</v>
      </c>
    </row>
    <row r="17" spans="1:30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11.2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7">
        <v>11.8</v>
      </c>
      <c r="X17" s="17">
        <v>12.1</v>
      </c>
      <c r="Y17" s="18">
        <v>13.5</v>
      </c>
      <c r="Z17" s="53">
        <v>49.8</v>
      </c>
      <c r="AA17" s="15">
        <v>12.2</v>
      </c>
      <c r="AB17" s="15">
        <v>11.8</v>
      </c>
      <c r="AC17" s="15">
        <v>12.5</v>
      </c>
      <c r="AD17" s="62">
        <v>50</v>
      </c>
    </row>
    <row r="18" spans="1:30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0.2</v>
      </c>
      <c r="W18" s="17">
        <v>0.3</v>
      </c>
      <c r="X18" s="17">
        <v>0.2</v>
      </c>
      <c r="Y18" s="18">
        <v>0.3</v>
      </c>
      <c r="Z18" s="53">
        <v>1</v>
      </c>
      <c r="AA18" s="15">
        <v>0.2</v>
      </c>
      <c r="AB18" s="15">
        <v>0.2</v>
      </c>
      <c r="AC18" s="15">
        <v>0.2</v>
      </c>
      <c r="AD18" s="62">
        <v>0.9</v>
      </c>
    </row>
    <row r="19" spans="1:30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</v>
      </c>
      <c r="M19" s="14">
        <v>20.3</v>
      </c>
      <c r="N19" s="14">
        <v>21</v>
      </c>
      <c r="O19" s="14">
        <v>20.5</v>
      </c>
      <c r="P19" s="14">
        <v>81.8</v>
      </c>
      <c r="Q19" s="14">
        <v>20.2</v>
      </c>
      <c r="R19" s="14">
        <v>20.8</v>
      </c>
      <c r="S19" s="14">
        <v>21.2</v>
      </c>
      <c r="T19" s="14">
        <v>21.1</v>
      </c>
      <c r="U19" s="14">
        <v>83.3</v>
      </c>
      <c r="V19" s="17">
        <v>21.4</v>
      </c>
      <c r="W19" s="17">
        <v>22.1</v>
      </c>
      <c r="X19" s="17">
        <v>23.3</v>
      </c>
      <c r="Y19" s="40">
        <v>22.2</v>
      </c>
      <c r="Z19" s="53">
        <v>89</v>
      </c>
      <c r="AA19" s="15">
        <v>22</v>
      </c>
      <c r="AB19" s="15">
        <v>22.3</v>
      </c>
      <c r="AC19" s="15">
        <v>22.9</v>
      </c>
      <c r="AD19" s="62">
        <v>89.7</v>
      </c>
    </row>
    <row r="20" spans="1:30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4.7</v>
      </c>
      <c r="P20" s="14">
        <v>15.9</v>
      </c>
      <c r="Q20" s="14">
        <v>3.4</v>
      </c>
      <c r="R20" s="14">
        <v>3.5</v>
      </c>
      <c r="S20" s="14">
        <v>3.9</v>
      </c>
      <c r="T20" s="14">
        <v>5</v>
      </c>
      <c r="U20" s="14">
        <v>15.7</v>
      </c>
      <c r="V20" s="17">
        <v>3.5</v>
      </c>
      <c r="W20" s="17">
        <v>3.6</v>
      </c>
      <c r="X20" s="47">
        <v>3.9</v>
      </c>
      <c r="Y20" s="18">
        <v>4.8</v>
      </c>
      <c r="Z20" s="53">
        <v>15.9</v>
      </c>
      <c r="AA20" s="15">
        <v>3.3</v>
      </c>
      <c r="AB20" s="15">
        <v>3.6</v>
      </c>
      <c r="AC20" s="15">
        <v>4.3</v>
      </c>
      <c r="AD20" s="62">
        <v>16.2</v>
      </c>
    </row>
    <row r="21" spans="1:30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7"/>
      <c r="X21" s="17"/>
      <c r="Y21" s="18"/>
      <c r="Z21" s="52"/>
      <c r="AA21" s="15"/>
      <c r="AB21" s="15"/>
      <c r="AC21" s="15"/>
      <c r="AD21" s="62"/>
    </row>
    <row r="22" spans="1:30" ht="15">
      <c r="A22" s="13" t="s">
        <v>18</v>
      </c>
      <c r="B22" s="14">
        <v>51.2</v>
      </c>
      <c r="C22" s="14">
        <v>51.2</v>
      </c>
      <c r="D22" s="14">
        <v>51</v>
      </c>
      <c r="E22" s="14">
        <v>51</v>
      </c>
      <c r="F22" s="14">
        <v>204.5</v>
      </c>
      <c r="G22" s="14">
        <v>49.3</v>
      </c>
      <c r="H22" s="14">
        <v>50.3</v>
      </c>
      <c r="I22" s="14">
        <v>50.6</v>
      </c>
      <c r="J22" s="14">
        <v>52</v>
      </c>
      <c r="K22" s="14">
        <v>202.1</v>
      </c>
      <c r="L22" s="14">
        <v>49.5</v>
      </c>
      <c r="M22" s="14">
        <v>50.2</v>
      </c>
      <c r="N22" s="14">
        <v>51.3</v>
      </c>
      <c r="O22" s="14">
        <v>52.4</v>
      </c>
      <c r="P22" s="14">
        <v>203.4</v>
      </c>
      <c r="Q22" s="14">
        <v>48.6</v>
      </c>
      <c r="R22" s="14">
        <v>49.8</v>
      </c>
      <c r="S22" s="14">
        <v>50.5</v>
      </c>
      <c r="T22" s="14">
        <v>53.1</v>
      </c>
      <c r="U22" s="14">
        <v>202</v>
      </c>
      <c r="V22" s="47">
        <v>50.9</v>
      </c>
      <c r="W22" s="17">
        <v>51.8</v>
      </c>
      <c r="X22" s="17">
        <v>53.8</v>
      </c>
      <c r="Y22" s="18">
        <v>54.5</v>
      </c>
      <c r="Z22" s="53">
        <v>211</v>
      </c>
      <c r="AA22" s="15">
        <v>51.8</v>
      </c>
      <c r="AB22" s="15">
        <v>52.4</v>
      </c>
      <c r="AC22" s="15">
        <v>54.1</v>
      </c>
      <c r="AD22" s="62">
        <v>213.2</v>
      </c>
    </row>
    <row r="23" spans="1:30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249.9</v>
      </c>
      <c r="G23" s="14">
        <v>63.2</v>
      </c>
      <c r="H23" s="14">
        <v>62.2</v>
      </c>
      <c r="I23" s="14">
        <v>63.3</v>
      </c>
      <c r="J23" s="14">
        <v>65.6</v>
      </c>
      <c r="K23" s="14">
        <v>254.3</v>
      </c>
      <c r="L23" s="14">
        <v>64.3</v>
      </c>
      <c r="M23" s="14">
        <v>63.4</v>
      </c>
      <c r="N23" s="14">
        <v>64.7</v>
      </c>
      <c r="O23" s="14">
        <v>66</v>
      </c>
      <c r="P23" s="14">
        <v>258.4</v>
      </c>
      <c r="Q23" s="14">
        <v>64.7</v>
      </c>
      <c r="R23" s="14">
        <v>65.3</v>
      </c>
      <c r="S23" s="14">
        <v>66.3</v>
      </c>
      <c r="T23" s="14">
        <v>66.7</v>
      </c>
      <c r="U23" s="14">
        <v>263</v>
      </c>
      <c r="V23" s="46">
        <v>64.4</v>
      </c>
      <c r="W23" s="17">
        <v>61.5</v>
      </c>
      <c r="X23" s="17">
        <v>60.4</v>
      </c>
      <c r="Y23" s="18">
        <v>62.9</v>
      </c>
      <c r="Z23" s="53">
        <v>249.1</v>
      </c>
      <c r="AA23" s="15">
        <v>62.8</v>
      </c>
      <c r="AB23" s="15">
        <v>63.1</v>
      </c>
      <c r="AC23" s="15">
        <v>63.9</v>
      </c>
      <c r="AD23" s="62">
        <v>255.7</v>
      </c>
    </row>
    <row r="24" spans="1:30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7"/>
      <c r="X24" s="17"/>
      <c r="Y24" s="18"/>
      <c r="Z24" s="52"/>
      <c r="AA24" s="15"/>
      <c r="AB24" s="15"/>
      <c r="AC24" s="15"/>
      <c r="AD24" s="62"/>
    </row>
    <row r="25" spans="1:30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7"/>
      <c r="X25" s="17"/>
      <c r="Y25" s="18"/>
      <c r="Z25" s="52"/>
      <c r="AA25" s="15" t="s">
        <v>35</v>
      </c>
      <c r="AB25" s="15"/>
      <c r="AC25" s="15"/>
      <c r="AD25" s="62"/>
    </row>
    <row r="26" spans="1:30" ht="15">
      <c r="A26" s="13" t="s">
        <v>32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16">
        <v>158.11</v>
      </c>
      <c r="X26" s="16">
        <v>144.22</v>
      </c>
      <c r="Y26" s="36" t="s">
        <v>54</v>
      </c>
      <c r="Z26" s="52">
        <v>148.07</v>
      </c>
      <c r="AA26" s="65" t="s">
        <v>55</v>
      </c>
      <c r="AB26" s="65" t="s">
        <v>56</v>
      </c>
      <c r="AC26" s="65" t="s">
        <v>57</v>
      </c>
      <c r="AD26" s="66" t="s">
        <v>58</v>
      </c>
    </row>
    <row r="27" spans="1:30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4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16">
        <v>219.69</v>
      </c>
      <c r="X27" s="16">
        <v>206.47</v>
      </c>
      <c r="Y27" s="36" t="s">
        <v>59</v>
      </c>
      <c r="Z27" s="52">
        <v>204.24</v>
      </c>
      <c r="AA27" s="65" t="s">
        <v>69</v>
      </c>
      <c r="AB27" s="65" t="s">
        <v>72</v>
      </c>
      <c r="AC27" s="65" t="s">
        <v>74</v>
      </c>
      <c r="AD27" s="66" t="s">
        <v>76</v>
      </c>
    </row>
    <row r="28" spans="1:30" ht="15">
      <c r="A28" s="13" t="s">
        <v>33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5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5">
        <v>89.12</v>
      </c>
      <c r="R28" s="45">
        <v>98.57</v>
      </c>
      <c r="S28" s="45">
        <v>111.27</v>
      </c>
      <c r="T28" s="45">
        <v>109.21</v>
      </c>
      <c r="U28" s="31">
        <v>102.04</v>
      </c>
      <c r="V28" s="17">
        <v>107.61</v>
      </c>
      <c r="W28" s="16">
        <v>109.5</v>
      </c>
      <c r="X28" s="16">
        <v>103.34</v>
      </c>
      <c r="Y28" s="36" t="s">
        <v>60</v>
      </c>
      <c r="Z28" s="52">
        <v>101.24</v>
      </c>
      <c r="AA28" s="65" t="s">
        <v>70</v>
      </c>
      <c r="AB28" s="65" t="s">
        <v>73</v>
      </c>
      <c r="AC28" s="65" t="s">
        <v>75</v>
      </c>
      <c r="AD28" s="66" t="s">
        <v>77</v>
      </c>
    </row>
    <row r="29" spans="1:30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16">
        <v>140.09</v>
      </c>
      <c r="X29" s="16">
        <v>146.23</v>
      </c>
      <c r="Y29" s="36" t="s">
        <v>61</v>
      </c>
      <c r="Z29" s="52">
        <v>144.75</v>
      </c>
      <c r="AA29" s="65" t="s">
        <v>71</v>
      </c>
      <c r="AB29" s="65" t="s">
        <v>40</v>
      </c>
      <c r="AC29" s="65" t="s">
        <v>40</v>
      </c>
      <c r="AD29" s="66" t="s">
        <v>78</v>
      </c>
    </row>
    <row r="30" spans="1:30" ht="15">
      <c r="A30" s="13" t="s">
        <v>53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16">
        <v>53.2</v>
      </c>
      <c r="X30" s="16">
        <v>54.59</v>
      </c>
      <c r="Y30" s="36" t="s">
        <v>62</v>
      </c>
      <c r="Z30" s="52">
        <v>50.44</v>
      </c>
      <c r="AA30" s="65" t="s">
        <v>63</v>
      </c>
      <c r="AB30" s="65" t="s">
        <v>41</v>
      </c>
      <c r="AC30" s="65" t="s">
        <v>41</v>
      </c>
      <c r="AD30" s="66" t="s">
        <v>42</v>
      </c>
    </row>
    <row r="31" spans="1:30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16">
        <v>104.2</v>
      </c>
      <c r="X31" s="16">
        <v>83.7</v>
      </c>
      <c r="Y31" s="36" t="s">
        <v>64</v>
      </c>
      <c r="Z31" s="64">
        <v>89.9</v>
      </c>
      <c r="AA31" s="65" t="s">
        <v>47</v>
      </c>
      <c r="AB31" s="65" t="s">
        <v>43</v>
      </c>
      <c r="AC31" s="65" t="s">
        <v>48</v>
      </c>
      <c r="AD31" s="66" t="s">
        <v>44</v>
      </c>
    </row>
    <row r="32" spans="1:30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16">
        <v>108.5</v>
      </c>
      <c r="X32" s="16">
        <v>126.4</v>
      </c>
      <c r="Y32" s="36" t="s">
        <v>65</v>
      </c>
      <c r="Z32" s="64">
        <v>116.3</v>
      </c>
      <c r="AA32" s="65" t="s">
        <v>49</v>
      </c>
      <c r="AB32" s="65" t="s">
        <v>50</v>
      </c>
      <c r="AC32" s="65" t="s">
        <v>45</v>
      </c>
      <c r="AD32" s="66" t="s">
        <v>51</v>
      </c>
    </row>
    <row r="33" spans="1:30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16">
        <v>170.3</v>
      </c>
      <c r="X33" s="16">
        <v>235.7</v>
      </c>
      <c r="Y33" s="36" t="s">
        <v>66</v>
      </c>
      <c r="Z33" s="64">
        <v>184.4</v>
      </c>
      <c r="AA33" s="65" t="s">
        <v>67</v>
      </c>
      <c r="AB33" s="65" t="s">
        <v>52</v>
      </c>
      <c r="AC33" s="65" t="s">
        <v>46</v>
      </c>
      <c r="AD33" s="66" t="s">
        <v>68</v>
      </c>
    </row>
    <row r="34" spans="1:30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7"/>
      <c r="X34" s="17"/>
      <c r="Y34" s="18"/>
      <c r="Z34" s="52"/>
      <c r="AA34" s="15"/>
      <c r="AB34" s="15"/>
      <c r="AC34" s="15"/>
      <c r="AD34" s="62"/>
    </row>
    <row r="35" spans="1:30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7"/>
      <c r="X35" s="17"/>
      <c r="Y35" s="18"/>
      <c r="Z35" s="52"/>
      <c r="AA35" s="15"/>
      <c r="AB35" s="15"/>
      <c r="AC35" s="15"/>
      <c r="AD35" s="62"/>
    </row>
    <row r="36" spans="1:30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636</v>
      </c>
      <c r="N36" s="19">
        <v>716</v>
      </c>
      <c r="O36" s="19">
        <v>680</v>
      </c>
      <c r="P36" s="2">
        <f>SUM(L36:O36)</f>
        <v>2589</v>
      </c>
      <c r="Q36" s="19">
        <v>583</v>
      </c>
      <c r="R36" s="19">
        <v>667</v>
      </c>
      <c r="S36" s="19">
        <v>679</v>
      </c>
      <c r="T36" s="19">
        <v>644</v>
      </c>
      <c r="U36" s="2">
        <v>2573</v>
      </c>
      <c r="V36" s="19">
        <v>526</v>
      </c>
      <c r="W36" s="19">
        <v>606</v>
      </c>
      <c r="X36" s="19">
        <v>541</v>
      </c>
      <c r="Y36" s="20">
        <v>550</v>
      </c>
      <c r="Z36" s="51">
        <f aca="true" t="shared" si="0" ref="Z36:Z43">SUM(V36:Y36)</f>
        <v>2223</v>
      </c>
      <c r="AA36" s="12">
        <v>520</v>
      </c>
      <c r="AB36" s="12">
        <v>610</v>
      </c>
      <c r="AC36" s="12">
        <v>660</v>
      </c>
      <c r="AD36" s="59">
        <v>2425</v>
      </c>
    </row>
    <row r="37" spans="1:30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>SUM(L37:O37)</f>
        <v>2250</v>
      </c>
      <c r="Q37" s="19">
        <v>597</v>
      </c>
      <c r="R37" s="19">
        <v>767</v>
      </c>
      <c r="S37" s="19">
        <v>765</v>
      </c>
      <c r="T37" s="19">
        <v>818</v>
      </c>
      <c r="U37" s="2">
        <v>2947</v>
      </c>
      <c r="V37" s="19">
        <v>876</v>
      </c>
      <c r="W37" s="19">
        <v>991</v>
      </c>
      <c r="X37" s="19">
        <v>890</v>
      </c>
      <c r="Y37" s="20">
        <v>625</v>
      </c>
      <c r="Z37" s="51">
        <f t="shared" si="0"/>
        <v>3382</v>
      </c>
      <c r="AA37" s="12">
        <v>775</v>
      </c>
      <c r="AB37" s="12">
        <v>825</v>
      </c>
      <c r="AC37" s="12">
        <v>710</v>
      </c>
      <c r="AD37" s="59">
        <v>2945</v>
      </c>
    </row>
    <row r="38" spans="1:30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>SUM(L38:O38)</f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>SUM(Q38:T38)</f>
        <v>195</v>
      </c>
      <c r="V38" s="19">
        <v>53</v>
      </c>
      <c r="W38" s="19">
        <v>56</v>
      </c>
      <c r="X38" s="19">
        <v>46</v>
      </c>
      <c r="Y38" s="20">
        <v>52</v>
      </c>
      <c r="Z38" s="51">
        <v>206</v>
      </c>
      <c r="AA38" s="12">
        <v>50</v>
      </c>
      <c r="AB38" s="12">
        <v>46</v>
      </c>
      <c r="AC38" s="12">
        <v>46</v>
      </c>
      <c r="AD38" s="59">
        <v>190</v>
      </c>
    </row>
    <row r="39" spans="1:30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5379</v>
      </c>
      <c r="L39" s="19">
        <v>1217</v>
      </c>
      <c r="M39" s="19">
        <v>1225</v>
      </c>
      <c r="N39" s="19">
        <v>1205</v>
      </c>
      <c r="O39" s="19">
        <v>1341</v>
      </c>
      <c r="P39" s="2">
        <v>4988</v>
      </c>
      <c r="Q39" s="19">
        <v>1347</v>
      </c>
      <c r="R39" s="19">
        <v>1279</v>
      </c>
      <c r="S39" s="19">
        <v>1090</v>
      </c>
      <c r="T39" s="19">
        <v>1140</v>
      </c>
      <c r="U39" s="2">
        <v>4857</v>
      </c>
      <c r="V39" s="19">
        <v>1165</v>
      </c>
      <c r="W39" s="19">
        <v>1334</v>
      </c>
      <c r="X39" s="19">
        <v>1172</v>
      </c>
      <c r="Y39" s="20">
        <v>1275</v>
      </c>
      <c r="Z39" s="54">
        <v>4946</v>
      </c>
      <c r="AA39" s="12">
        <v>1250</v>
      </c>
      <c r="AB39" s="12">
        <v>1275</v>
      </c>
      <c r="AC39" s="12">
        <v>1225</v>
      </c>
      <c r="AD39" s="59">
        <v>5125</v>
      </c>
    </row>
    <row r="40" spans="1:30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>SUM(L40:O40)</f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v>1008</v>
      </c>
      <c r="V40" s="19">
        <v>278</v>
      </c>
      <c r="W40" s="19">
        <v>264</v>
      </c>
      <c r="X40" s="19">
        <v>269</v>
      </c>
      <c r="Y40" s="20">
        <v>295</v>
      </c>
      <c r="Z40" s="54">
        <f t="shared" si="0"/>
        <v>1106</v>
      </c>
      <c r="AA40" s="12">
        <v>250</v>
      </c>
      <c r="AB40" s="12">
        <v>225</v>
      </c>
      <c r="AC40" s="12">
        <v>250</v>
      </c>
      <c r="AD40" s="59">
        <v>1000</v>
      </c>
    </row>
    <row r="41" spans="1:30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7346</v>
      </c>
      <c r="Q41" s="19">
        <v>1827</v>
      </c>
      <c r="R41" s="19">
        <v>1834</v>
      </c>
      <c r="S41" s="19">
        <v>1857</v>
      </c>
      <c r="T41" s="19">
        <v>1782</v>
      </c>
      <c r="U41" s="2">
        <v>7301</v>
      </c>
      <c r="V41" s="19">
        <v>1629</v>
      </c>
      <c r="W41" s="19">
        <v>1714</v>
      </c>
      <c r="X41" s="19">
        <v>1483</v>
      </c>
      <c r="Y41" s="20">
        <v>1600</v>
      </c>
      <c r="Z41" s="54">
        <f t="shared" si="0"/>
        <v>6426</v>
      </c>
      <c r="AA41" s="12">
        <v>1675</v>
      </c>
      <c r="AB41" s="12">
        <v>1750</v>
      </c>
      <c r="AC41" s="12">
        <v>1775</v>
      </c>
      <c r="AD41" s="59">
        <v>6975</v>
      </c>
    </row>
    <row r="42" spans="1:30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216</v>
      </c>
      <c r="K42" s="24">
        <v>797</v>
      </c>
      <c r="L42" s="24">
        <v>179</v>
      </c>
      <c r="M42" s="24">
        <v>182</v>
      </c>
      <c r="N42" s="24">
        <v>198</v>
      </c>
      <c r="O42" s="24">
        <v>202</v>
      </c>
      <c r="P42" s="2">
        <v>760</v>
      </c>
      <c r="Q42" s="24">
        <v>163</v>
      </c>
      <c r="R42" s="24">
        <v>188</v>
      </c>
      <c r="S42" s="24">
        <v>223</v>
      </c>
      <c r="T42" s="24">
        <v>231</v>
      </c>
      <c r="U42" s="2">
        <v>805</v>
      </c>
      <c r="V42" s="19">
        <v>154</v>
      </c>
      <c r="W42" s="19">
        <v>123</v>
      </c>
      <c r="X42" s="19">
        <v>125</v>
      </c>
      <c r="Y42" s="20">
        <v>135</v>
      </c>
      <c r="Z42" s="54">
        <f t="shared" si="0"/>
        <v>537</v>
      </c>
      <c r="AA42" s="12">
        <v>150</v>
      </c>
      <c r="AB42" s="12">
        <v>175</v>
      </c>
      <c r="AC42" s="12">
        <v>200</v>
      </c>
      <c r="AD42" s="59">
        <v>740</v>
      </c>
    </row>
    <row r="43" spans="1:30" ht="15">
      <c r="A43" s="34" t="s">
        <v>31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1285</v>
      </c>
      <c r="N43" s="24">
        <v>1223</v>
      </c>
      <c r="O43" s="24">
        <v>1113</v>
      </c>
      <c r="P43" s="33">
        <v>4948</v>
      </c>
      <c r="Q43" s="24">
        <v>1195</v>
      </c>
      <c r="R43" s="24">
        <v>1216</v>
      </c>
      <c r="S43" s="24">
        <v>1264</v>
      </c>
      <c r="T43" s="24">
        <v>1272</v>
      </c>
      <c r="U43" s="43">
        <f>SUM(Q43:T43)</f>
        <v>4947</v>
      </c>
      <c r="V43" s="63">
        <v>1312</v>
      </c>
      <c r="W43" s="63">
        <v>1538</v>
      </c>
      <c r="X43" s="63">
        <v>1371</v>
      </c>
      <c r="Y43" s="37">
        <v>1500</v>
      </c>
      <c r="Z43" s="37">
        <f t="shared" si="0"/>
        <v>5721</v>
      </c>
      <c r="AA43" s="55">
        <v>1400</v>
      </c>
      <c r="AB43" s="55">
        <v>1400</v>
      </c>
      <c r="AC43" s="55">
        <v>1400</v>
      </c>
      <c r="AD43" s="60">
        <v>5600</v>
      </c>
    </row>
    <row r="44" spans="1:21" ht="15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8" t="s">
        <v>79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2015-12-14T17:13:23Z</dcterms:modified>
  <cp:category/>
  <cp:version/>
  <cp:contentType/>
  <cp:contentStatus/>
</cp:coreProperties>
</file>