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12825" activeTab="0"/>
  </bookViews>
  <sheets>
    <sheet name="CottonTable10" sheetId="1" r:id="rId1"/>
  </sheets>
  <definedNames>
    <definedName name="_xlnm.Print_Area" localSheetId="0">'CottonTable10'!$A$1:$E$46</definedName>
  </definedNames>
  <calcPr fullCalcOnLoad="1"/>
</workbook>
</file>

<file path=xl/sharedStrings.xml><?xml version="1.0" encoding="utf-8"?>
<sst xmlns="http://schemas.openxmlformats.org/spreadsheetml/2006/main" count="42" uniqueCount="37">
  <si>
    <t>Upland:</t>
  </si>
  <si>
    <t xml:space="preserve">   Alabama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</si>
  <si>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</si>
  <si>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</si>
  <si>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</si>
  <si>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</si>
  <si>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</si>
  <si>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</si>
  <si>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</si>
  <si>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</si>
  <si>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</si>
  <si>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</si>
  <si>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   Southeast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</si>
  <si>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</si>
  <si>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</si>
  <si>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</si>
  <si>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</si>
  <si>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</si>
  <si>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</si>
  <si>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</si>
  <si>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</si>
  <si>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</si>
  <si>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Total All</t>
  </si>
  <si>
    <t>Percent</t>
  </si>
  <si>
    <t>Actual</t>
  </si>
  <si>
    <t>Projected</t>
  </si>
  <si>
    <t xml:space="preserve">   Florida</t>
  </si>
  <si>
    <t xml:space="preserve">   Kansas</t>
  </si>
  <si>
    <t>1/  Planting intentions as indicated by reports from farmers.</t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</si>
  <si>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</si>
  <si>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State/region</t>
  </si>
  <si>
    <t>Total upland</t>
  </si>
  <si>
    <r>
      <t xml:space="preserve">           1,000 </t>
    </r>
    <r>
      <rPr>
        <i/>
        <sz val="9"/>
        <rFont val="Arial"/>
        <family val="2"/>
      </rPr>
      <t>acres</t>
    </r>
  </si>
  <si>
    <t>Table 10--U.S. actual and projected cotton acreage</t>
  </si>
  <si>
    <t>2015 1/</t>
  </si>
  <si>
    <t>2015/2014</t>
  </si>
  <si>
    <t>Last update: 04/13/15.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</si>
</sst>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</numFmts>
  <fonts count="37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167" fontId="1" fillId="0" borderId="0" xfId="42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6" ht="12.75">
      <c r="A1" s="2" t="s">
        <v>33</v>
      </c>
      <c r="B1" s="2"/>
      <c r="C1" s="2"/>
      <c r="D1" s="2"/>
      <c r="E1" s="1"/>
      <c r="F1" s="1"/>
    </row>
    <row r="2" spans="1:6" ht="12.75">
      <c r="A2" s="5"/>
      <c r="B2" s="11" t="s">
        <v>24</v>
      </c>
      <c r="C2" s="11" t="s">
        <v>24</v>
      </c>
      <c r="D2" s="11" t="s">
        <v>25</v>
      </c>
      <c r="E2" s="12"/>
      <c r="F2" s="1"/>
    </row>
    <row r="3" spans="1:5" ht="12.75">
      <c r="A3" s="4" t="s">
        <v>30</v>
      </c>
      <c r="B3" s="17">
        <v>2013</v>
      </c>
      <c r="C3" s="17">
        <v>2014</v>
      </c>
      <c r="D3" s="8" t="s">
        <v>34</v>
      </c>
      <c r="E3" s="8" t="s">
        <v>35</v>
      </c>
    </row>
    <row r="4" spans="1:5" ht="12.75">
      <c r="A4" s="20"/>
      <c r="B4" s="11"/>
      <c r="C4" s="21"/>
      <c r="D4" s="11"/>
      <c r="E4" s="11"/>
    </row>
    <row r="5" spans="1:5" ht="12.75">
      <c r="A5" s="3"/>
      <c r="B5" s="10" t="s">
        <v>32</v>
      </c>
      <c r="C5" s="9"/>
      <c r="D5" s="9"/>
      <c r="E5" s="19" t="s">
        <v>23</v>
      </c>
    </row>
    <row r="6" spans="1:4" ht="12.75">
      <c r="A6" s="3" t="s">
        <v>0</v>
      </c>
      <c r="B6" s="3"/>
      <c r="C6" s="3"/>
      <c r="D6" s="3"/>
    </row>
    <row r="7" spans="1:5" ht="12.75">
      <c r="A7" s="3" t="s">
        <v>1</v>
      </c>
      <c r="B7" s="18">
        <v>365</v>
      </c>
      <c r="C7" s="6">
        <v>350</v>
      </c>
      <c r="D7" s="6">
        <v>300</v>
      </c>
      <c r="E7" s="13">
        <f>(D7/C7)*100</f>
        <v>85.71428571428571</v>
      </c>
    </row>
    <row r="8" spans="1:5" ht="12.75">
      <c r="A8" s="3" t="s">
        <v>26</v>
      </c>
      <c r="B8" s="18">
        <v>131</v>
      </c>
      <c r="C8" s="6">
        <v>107</v>
      </c>
      <c r="D8" s="6">
        <v>90</v>
      </c>
      <c r="E8" s="13">
        <f aca="true" t="shared" si="0" ref="E8:E32">(D8/C8)*100</f>
        <v>84.11214953271028</v>
      </c>
    </row>
    <row r="9" spans="1:5" ht="12.75">
      <c r="A9" s="3" t="s">
        <v>2</v>
      </c>
      <c r="B9" s="18">
        <v>1370</v>
      </c>
      <c r="C9" s="18">
        <v>1380</v>
      </c>
      <c r="D9" s="18">
        <v>1100</v>
      </c>
      <c r="E9" s="13">
        <f t="shared" si="0"/>
        <v>79.71014492753623</v>
      </c>
    </row>
    <row r="10" spans="1:5" ht="12.75">
      <c r="A10" s="3" t="s">
        <v>3</v>
      </c>
      <c r="B10" s="18">
        <v>465</v>
      </c>
      <c r="C10" s="6">
        <v>465</v>
      </c>
      <c r="D10" s="6">
        <v>375</v>
      </c>
      <c r="E10" s="13">
        <f t="shared" si="0"/>
        <v>80.64516129032258</v>
      </c>
    </row>
    <row r="11" spans="1:5" ht="12.75">
      <c r="A11" s="3" t="s">
        <v>4</v>
      </c>
      <c r="B11" s="18">
        <v>258</v>
      </c>
      <c r="C11" s="6">
        <v>280</v>
      </c>
      <c r="D11" s="6">
        <v>235</v>
      </c>
      <c r="E11" s="13">
        <f t="shared" si="0"/>
        <v>83.92857142857143</v>
      </c>
    </row>
    <row r="12" spans="1:5" ht="12.75" customHeight="1">
      <c r="A12" s="3" t="s">
        <v>5</v>
      </c>
      <c r="B12" s="18">
        <v>78</v>
      </c>
      <c r="C12" s="6">
        <v>87</v>
      </c>
      <c r="D12" s="6">
        <v>85</v>
      </c>
      <c r="E12" s="13">
        <f t="shared" si="0"/>
        <v>97.70114942528735</v>
      </c>
    </row>
    <row r="13" spans="1:5" ht="12.75">
      <c r="A13" s="3" t="s">
        <v>12</v>
      </c>
      <c r="B13" s="6">
        <f>SUM(B7:B12)</f>
        <v>2667</v>
      </c>
      <c r="C13" s="6">
        <v>2669</v>
      </c>
      <c r="D13" s="6">
        <v>2185</v>
      </c>
      <c r="E13" s="13">
        <f t="shared" si="0"/>
        <v>81.8658673660547</v>
      </c>
    </row>
    <row r="14" spans="1:5" ht="12.75" customHeight="1">
      <c r="A14" s="3"/>
      <c r="B14" s="18"/>
      <c r="C14" s="6"/>
      <c r="D14" s="6"/>
      <c r="E14" s="13"/>
    </row>
    <row r="15" spans="1:5" ht="12.75" customHeight="1">
      <c r="A15" s="3" t="s">
        <v>6</v>
      </c>
      <c r="B15" s="18">
        <v>310</v>
      </c>
      <c r="C15" s="6">
        <v>335</v>
      </c>
      <c r="D15" s="6">
        <v>230</v>
      </c>
      <c r="E15" s="13">
        <f t="shared" si="0"/>
        <v>68.65671641791045</v>
      </c>
    </row>
    <row r="16" spans="1:5" ht="12.75" customHeight="1">
      <c r="A16" s="3" t="s">
        <v>7</v>
      </c>
      <c r="B16" s="18">
        <v>130</v>
      </c>
      <c r="C16" s="6">
        <v>170</v>
      </c>
      <c r="D16" s="6">
        <v>130</v>
      </c>
      <c r="E16" s="13">
        <f t="shared" si="0"/>
        <v>76.47058823529412</v>
      </c>
    </row>
    <row r="17" spans="1:5" ht="12.75" customHeight="1">
      <c r="A17" s="3" t="s">
        <v>8</v>
      </c>
      <c r="B17" s="18">
        <v>290</v>
      </c>
      <c r="C17" s="6">
        <v>425</v>
      </c>
      <c r="D17" s="6">
        <v>350</v>
      </c>
      <c r="E17" s="13">
        <f t="shared" si="0"/>
        <v>82.35294117647058</v>
      </c>
    </row>
    <row r="18" spans="1:5" ht="12.75" customHeight="1">
      <c r="A18" s="3" t="s">
        <v>9</v>
      </c>
      <c r="B18" s="18">
        <v>255</v>
      </c>
      <c r="C18" s="6">
        <v>250</v>
      </c>
      <c r="D18" s="6">
        <v>175</v>
      </c>
      <c r="E18" s="13">
        <f t="shared" si="0"/>
        <v>70</v>
      </c>
    </row>
    <row r="19" spans="1:5" ht="12.75" customHeight="1">
      <c r="A19" s="3" t="s">
        <v>10</v>
      </c>
      <c r="B19" s="18">
        <v>250</v>
      </c>
      <c r="C19" s="6">
        <v>275</v>
      </c>
      <c r="D19" s="6">
        <v>170</v>
      </c>
      <c r="E19" s="13">
        <f t="shared" si="0"/>
        <v>61.81818181818181</v>
      </c>
    </row>
    <row r="20" spans="1:5" ht="12.75" customHeight="1">
      <c r="A20" s="3" t="s">
        <v>11</v>
      </c>
      <c r="B20" s="6">
        <f>SUM(B15:B19)</f>
        <v>1235</v>
      </c>
      <c r="C20" s="6">
        <v>1455</v>
      </c>
      <c r="D20" s="6">
        <v>1055</v>
      </c>
      <c r="E20" s="13">
        <f t="shared" si="0"/>
        <v>72.5085910652921</v>
      </c>
    </row>
    <row r="21" spans="1:5" ht="12.75" customHeight="1">
      <c r="A21" s="3"/>
      <c r="B21" s="18"/>
      <c r="C21" s="6"/>
      <c r="D21" s="6"/>
      <c r="E21" s="13"/>
    </row>
    <row r="22" spans="1:5" ht="12.75" customHeight="1">
      <c r="A22" s="3" t="s">
        <v>27</v>
      </c>
      <c r="B22" s="18">
        <v>27</v>
      </c>
      <c r="C22" s="6">
        <v>31</v>
      </c>
      <c r="D22" s="6">
        <v>24</v>
      </c>
      <c r="E22" s="13">
        <f t="shared" si="0"/>
        <v>77.41935483870968</v>
      </c>
    </row>
    <row r="23" spans="1:5" ht="12.75" customHeight="1">
      <c r="A23" s="3" t="s">
        <v>13</v>
      </c>
      <c r="B23" s="18">
        <v>185</v>
      </c>
      <c r="C23" s="6">
        <v>240</v>
      </c>
      <c r="D23" s="6">
        <v>260</v>
      </c>
      <c r="E23" s="13">
        <f t="shared" si="0"/>
        <v>108.33333333333333</v>
      </c>
    </row>
    <row r="24" spans="1:5" ht="12.75" customHeight="1">
      <c r="A24" s="3" t="s">
        <v>14</v>
      </c>
      <c r="B24" s="18">
        <v>5800</v>
      </c>
      <c r="C24" s="6">
        <v>6200</v>
      </c>
      <c r="D24" s="6">
        <v>5700</v>
      </c>
      <c r="E24" s="13">
        <f t="shared" si="0"/>
        <v>91.93548387096774</v>
      </c>
    </row>
    <row r="25" spans="1:5" ht="12.75" customHeight="1">
      <c r="A25" s="3" t="s">
        <v>15</v>
      </c>
      <c r="B25" s="6">
        <f>SUM(B22:B24)</f>
        <v>6012</v>
      </c>
      <c r="C25" s="6">
        <f>SUM(C22:C24)</f>
        <v>6471</v>
      </c>
      <c r="D25" s="6">
        <v>5984</v>
      </c>
      <c r="E25" s="13">
        <f t="shared" si="0"/>
        <v>92.47411528357287</v>
      </c>
    </row>
    <row r="26" spans="1:5" ht="12.75" customHeight="1">
      <c r="A26" s="3"/>
      <c r="B26" s="18"/>
      <c r="C26" s="6"/>
      <c r="D26" s="6"/>
      <c r="E26" s="13"/>
    </row>
    <row r="27" spans="1:5" ht="12.75" customHeight="1">
      <c r="A27" s="3" t="s">
        <v>16</v>
      </c>
      <c r="B27" s="18">
        <v>160</v>
      </c>
      <c r="C27" s="6">
        <v>150</v>
      </c>
      <c r="D27" s="6">
        <v>95</v>
      </c>
      <c r="E27" s="13">
        <f t="shared" si="0"/>
        <v>63.33333333333333</v>
      </c>
    </row>
    <row r="28" spans="1:5" ht="12.75" customHeight="1">
      <c r="A28" s="3" t="s">
        <v>17</v>
      </c>
      <c r="B28" s="18">
        <v>93</v>
      </c>
      <c r="C28" s="6">
        <v>57</v>
      </c>
      <c r="D28" s="6">
        <v>45</v>
      </c>
      <c r="E28" s="13">
        <f t="shared" si="0"/>
        <v>78.94736842105263</v>
      </c>
    </row>
    <row r="29" spans="1:5" ht="12.75" customHeight="1">
      <c r="A29" s="3" t="s">
        <v>18</v>
      </c>
      <c r="B29" s="18">
        <v>39</v>
      </c>
      <c r="C29" s="6">
        <v>43</v>
      </c>
      <c r="D29" s="6">
        <v>35</v>
      </c>
      <c r="E29" s="13">
        <f t="shared" si="0"/>
        <v>81.3953488372093</v>
      </c>
    </row>
    <row r="30" spans="1:5" ht="12.75" customHeight="1">
      <c r="A30" s="3" t="s">
        <v>19</v>
      </c>
      <c r="B30" s="6">
        <f>SUM(B27:B29)</f>
        <v>292</v>
      </c>
      <c r="C30" s="6">
        <v>250</v>
      </c>
      <c r="D30" s="6">
        <f>SUM(D27:D29)</f>
        <v>175</v>
      </c>
      <c r="E30" s="13">
        <f t="shared" si="0"/>
        <v>70</v>
      </c>
    </row>
    <row r="31" spans="1:5" ht="12.75" customHeight="1">
      <c r="A31" s="3"/>
      <c r="B31" s="18"/>
      <c r="C31" s="6"/>
      <c r="D31" s="6"/>
      <c r="E31" s="13"/>
    </row>
    <row r="32" spans="1:5" ht="12.75" customHeight="1">
      <c r="A32" s="3" t="s">
        <v>31</v>
      </c>
      <c r="B32" s="6">
        <f>B13+B20+B25+B30</f>
        <v>10206</v>
      </c>
      <c r="C32" s="6">
        <f>C13+C20+C25+C30</f>
        <v>10845</v>
      </c>
      <c r="D32" s="6">
        <f>D13+D20+D25+D30</f>
        <v>9399</v>
      </c>
      <c r="E32" s="13">
        <f t="shared" si="0"/>
        <v>86.66666666666667</v>
      </c>
    </row>
    <row r="33" spans="1:5" ht="12.75" customHeight="1">
      <c r="A33" s="3"/>
      <c r="B33" s="18"/>
      <c r="C33" s="6"/>
      <c r="D33" s="6"/>
      <c r="E33" s="13"/>
    </row>
    <row r="34" spans="1:5" ht="12.75" customHeight="1">
      <c r="A34" s="3" t="s">
        <v>20</v>
      </c>
      <c r="B34" s="18"/>
      <c r="C34" s="6"/>
      <c r="D34" s="6"/>
      <c r="E34" s="13"/>
    </row>
    <row r="35" spans="1:5" ht="12.75" customHeight="1">
      <c r="A35" s="3" t="s">
        <v>16</v>
      </c>
      <c r="B35" s="18">
        <v>1.5</v>
      </c>
      <c r="C35" s="6">
        <v>15</v>
      </c>
      <c r="D35" s="6">
        <v>20</v>
      </c>
      <c r="E35" s="13">
        <f>(D35/C35)*100</f>
        <v>133.33333333333331</v>
      </c>
    </row>
    <row r="36" spans="1:5" ht="12.75" customHeight="1">
      <c r="A36" s="3" t="s">
        <v>17</v>
      </c>
      <c r="B36" s="18">
        <v>187</v>
      </c>
      <c r="C36" s="6">
        <v>155</v>
      </c>
      <c r="D36" s="6">
        <v>110</v>
      </c>
      <c r="E36" s="13">
        <f>(D36/C36)*100</f>
        <v>70.96774193548387</v>
      </c>
    </row>
    <row r="37" spans="1:5" ht="12.75" customHeight="1">
      <c r="A37" s="3" t="s">
        <v>18</v>
      </c>
      <c r="B37" s="18">
        <v>3.5</v>
      </c>
      <c r="C37" s="6">
        <v>5</v>
      </c>
      <c r="D37" s="6">
        <v>5</v>
      </c>
      <c r="E37" s="13">
        <f>(D37/C37)*100</f>
        <v>100</v>
      </c>
    </row>
    <row r="38" spans="1:5" ht="12.75" customHeight="1">
      <c r="A38" s="3" t="s">
        <v>14</v>
      </c>
      <c r="B38" s="18">
        <v>9</v>
      </c>
      <c r="C38" s="6">
        <v>17</v>
      </c>
      <c r="D38" s="6">
        <v>15</v>
      </c>
      <c r="E38" s="13">
        <f>(D38/C38)*100</f>
        <v>88.23529411764706</v>
      </c>
    </row>
    <row r="39" spans="1:5" ht="12.75" customHeight="1">
      <c r="A39" s="3"/>
      <c r="B39" s="18"/>
      <c r="C39" s="6"/>
      <c r="D39" s="6"/>
      <c r="E39" s="13"/>
    </row>
    <row r="40" spans="1:5" ht="12.75" customHeight="1">
      <c r="A40" s="3" t="s">
        <v>21</v>
      </c>
      <c r="B40" s="6">
        <f>SUM(B35:B38)</f>
        <v>201</v>
      </c>
      <c r="C40" s="6">
        <f>SUM(C35:C38)</f>
        <v>192</v>
      </c>
      <c r="D40" s="6">
        <f>SUM(D35:D38)</f>
        <v>150</v>
      </c>
      <c r="E40" s="13">
        <f>(D40/C40)*100</f>
        <v>78.125</v>
      </c>
    </row>
    <row r="41" spans="1:5" ht="12.75" customHeight="1">
      <c r="A41" s="3"/>
      <c r="B41" s="18"/>
      <c r="C41" s="6"/>
      <c r="D41" s="6"/>
      <c r="E41" s="13"/>
    </row>
    <row r="42" spans="1:5" ht="12.75" customHeight="1">
      <c r="A42" s="2" t="s">
        <v>22</v>
      </c>
      <c r="B42" s="7">
        <f>B32+B40</f>
        <v>10407</v>
      </c>
      <c r="C42" s="7">
        <f>C32+C40</f>
        <v>11037</v>
      </c>
      <c r="D42" s="7">
        <f>D32+D40</f>
        <v>9549</v>
      </c>
      <c r="E42" s="14">
        <f>(D42/C42)*100</f>
        <v>86.51807556401197</v>
      </c>
    </row>
    <row r="43" s="3" customFormat="1" ht="12.75" customHeight="1">
      <c r="A43" s="3" t="s">
        <v>28</v>
      </c>
    </row>
    <row r="44" spans="1:5" ht="12.75">
      <c r="A44" s="15" t="s">
        <v>29</v>
      </c>
      <c r="B44" s="16"/>
      <c r="C44" s="16"/>
      <c r="D44" s="16"/>
      <c r="E44" s="15"/>
    </row>
    <row r="45" spans="1:5" ht="4.5" customHeight="1">
      <c r="A45" s="15"/>
      <c r="B45" s="16"/>
      <c r="C45" s="16"/>
      <c r="D45" s="16"/>
      <c r="E45" s="15"/>
    </row>
    <row r="46" spans="1:5" ht="12.75">
      <c r="A46" s="3" t="s">
        <v>36</v>
      </c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</dc:creator>
  <cp:keywords>U.S. cotton area, State and region acreage, actual projected</cp:keywords>
  <dc:description/>
  <cp:lastModifiedBy>WIN31TONT40</cp:lastModifiedBy>
  <cp:lastPrinted>2014-04-03T15:15:49Z</cp:lastPrinted>
  <dcterms:created xsi:type="dcterms:W3CDTF">2001-10-04T17:22:07Z</dcterms:created>
  <dcterms:modified xsi:type="dcterms:W3CDTF">2015-04-10T13:26:51Z</dcterms:modified>
  <cp:category>cotton acreage</cp:category>
  <cp:version/>
  <cp:contentType/>
  <cp:contentStatus/>
</cp:coreProperties>
</file>