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spreads tables updates\Spreads Tables Updates 2024 02\"/>
    </mc:Choice>
  </mc:AlternateContent>
  <xr:revisionPtr revIDLastSave="0" documentId="8_{1D8613E1-49FB-434E-A72A-DCD987954097}" xr6:coauthVersionLast="47" xr6:coauthVersionMax="47" xr10:uidLastSave="{00000000-0000-0000-0000-000000000000}"/>
  <bookViews>
    <workbookView xWindow="29520" yWindow="900" windowWidth="13875" windowHeight="14085" xr2:uid="{00000000-000D-0000-FFFF-FFFF00000000}"/>
  </bookViews>
  <sheets>
    <sheet name="Tomato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5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</calcChain>
</file>

<file path=xl/sharedStrings.xml><?xml version="1.0" encoding="utf-8"?>
<sst xmlns="http://schemas.openxmlformats.org/spreadsheetml/2006/main" count="11" uniqueCount="11">
  <si>
    <t>Year</t>
  </si>
  <si>
    <t>Percent</t>
  </si>
  <si>
    <t>Fresh tomatoes, field-grown</t>
  </si>
  <si>
    <t>Price (cents/pound)</t>
  </si>
  <si>
    <r>
      <t>Retail</t>
    </r>
    <r>
      <rPr>
        <vertAlign val="superscript"/>
        <sz val="12"/>
        <rFont val="Arial"/>
        <family val="2"/>
      </rPr>
      <t>1</t>
    </r>
  </si>
  <si>
    <r>
      <t>Farm</t>
    </r>
    <r>
      <rPr>
        <vertAlign val="superscript"/>
        <sz val="12"/>
        <rFont val="Arial"/>
        <family val="2"/>
      </rPr>
      <t>2</t>
    </r>
  </si>
  <si>
    <r>
      <t>Farm share</t>
    </r>
    <r>
      <rPr>
        <vertAlign val="superscript"/>
        <sz val="12"/>
        <rFont val="Arial"/>
        <family val="2"/>
      </rPr>
      <t>3</t>
    </r>
  </si>
  <si>
    <r>
      <t>1</t>
    </r>
    <r>
      <rPr>
        <sz val="12"/>
        <rFont val="Arial"/>
        <family val="2"/>
      </rPr>
      <t>U.S. monthly average retail price data are reported by U.S. Department of Labor, Bureau of Labor Statistics (BLS).</t>
    </r>
  </si>
  <si>
    <r>
      <t>2</t>
    </r>
    <r>
      <rPr>
        <sz val="12"/>
        <rFont val="Arial"/>
        <family val="2"/>
      </rPr>
      <t>Monthly farm prices are provided by USDA, National Agricultural Statistics Service (NASS). In February 2020, NASS changed its source of farm-level prices. It began to collect them on a Free on Board (FOB) shipping-point basis instead of a point of first sale basis. This change in definition may increase farm share estimates reported for 2020 and later years since FOB prices are a step higher in the marketing chain.</t>
    </r>
  </si>
  <si>
    <r>
      <t>3</t>
    </r>
    <r>
      <rPr>
        <sz val="12"/>
        <rFont val="Arial"/>
        <family val="2"/>
      </rPr>
      <t xml:space="preserve">Calculated by assuming that 15 percent of the volume of the farm commodity is lost through spoilage and trimmage. </t>
    </r>
  </si>
  <si>
    <t xml:space="preserve">Source: USDA, Economic Research Service calculations using data from BLS and NASS.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</si>
</sst>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55"/>
      </right>
      <top style="double">
        <color indexed="64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4" fillId="0" borderId="0"/>
  </cellStyleXfs>
  <cellXfs count="31">
    <xf numFmtId="0" fontId="0" fillId="0" borderId="0" xfId="0"/>
    <xf numFmtId="0" fontId="5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6" fillId="0" borderId="0" xfId="0" applyFont="1"/>
    <xf numFmtId="0" fontId="6" fillId="0" borderId="2" xfId="0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Continuous" vertical="center"/>
    </xf>
    <xf numFmtId="1" fontId="6" fillId="0" borderId="17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>
      <alignment horizontal="center" vertical="center"/>
    </xf>
    <xf numFmtId="0" fontId="6" fillId="2" borderId="1" xfId="5" quotePrefix="1" applyFont="1" applyFill="1" applyBorder="1" applyAlignment="1">
      <alignment horizontal="center"/>
    </xf>
    <xf numFmtId="1" fontId="6" fillId="2" borderId="1" xfId="5" quotePrefix="1" applyNumberFormat="1" applyFont="1" applyFill="1" applyBorder="1" applyAlignment="1">
      <alignment horizontal="center"/>
    </xf>
    <xf numFmtId="0" fontId="6" fillId="0" borderId="1" xfId="5" quotePrefix="1" applyFont="1" applyBorder="1" applyAlignment="1">
      <alignment horizontal="center"/>
    </xf>
    <xf numFmtId="1" fontId="6" fillId="0" borderId="1" xfId="5" quotePrefix="1" applyNumberFormat="1" applyFont="1" applyBorder="1" applyAlignment="1">
      <alignment horizontal="center"/>
    </xf>
    <xf numFmtId="0" fontId="6" fillId="0" borderId="15" xfId="5" quotePrefix="1" applyFont="1" applyBorder="1" applyAlignment="1">
      <alignment horizontal="center"/>
    </xf>
    <xf numFmtId="1" fontId="6" fillId="0" borderId="15" xfId="5" quotePrefix="1" applyNumberFormat="1" applyFont="1" applyBorder="1" applyAlignment="1">
      <alignment horizontal="center"/>
    </xf>
    <xf numFmtId="0" fontId="7" fillId="0" borderId="3" xfId="0" quotePrefix="1" applyFont="1" applyBorder="1"/>
    <xf numFmtId="0" fontId="7" fillId="0" borderId="4" xfId="0" quotePrefix="1" applyFont="1" applyBorder="1"/>
    <xf numFmtId="0" fontId="7" fillId="0" borderId="5" xfId="0" quotePrefix="1" applyFont="1" applyBorder="1"/>
    <xf numFmtId="0" fontId="6" fillId="0" borderId="10" xfId="0" applyFont="1" applyBorder="1"/>
    <xf numFmtId="0" fontId="6" fillId="0" borderId="11" xfId="0" applyFont="1" applyBorder="1"/>
    <xf numFmtId="0" fontId="7" fillId="0" borderId="9" xfId="0" quotePrefix="1" applyFont="1" applyBorder="1"/>
    <xf numFmtId="0" fontId="7" fillId="0" borderId="6" xfId="0" applyFont="1" applyBorder="1"/>
    <xf numFmtId="0" fontId="7" fillId="0" borderId="7" xfId="0" applyFont="1" applyBorder="1"/>
    <xf numFmtId="0" fontId="7" fillId="0" borderId="8" xfId="0" applyFont="1" applyBorder="1"/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1" fontId="6" fillId="0" borderId="0" xfId="0" applyNumberFormat="1" applyFont="1" applyAlignment="1">
      <alignment horizontal="center"/>
    </xf>
    <xf numFmtId="1" fontId="6" fillId="0" borderId="0" xfId="0" applyNumberFormat="1" applyFont="1"/>
  </cellXfs>
  <cellStyles count="6">
    <cellStyle name="Hyperlink 2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  <cellStyle name="Normal 5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zoomScaleNormal="100" workbookViewId="0">
      <pane ySplit="3" topLeftCell="A16" activePane="bottomLeft" state="frozen"/>
      <selection activeCell="A4" sqref="A4:C31"/>
      <selection pane="bottomLeft"/>
    </sheetView>
  </sheetViews>
  <sheetFormatPr defaultColWidth="9.140625" defaultRowHeight="15" x14ac:dyDescent="0.2"/>
  <cols>
    <col min="1" max="1" width="13.7109375" style="4" customWidth="1"/>
    <col min="2" max="3" width="13.7109375" style="29" customWidth="1"/>
    <col min="4" max="4" width="13.7109375" style="30" customWidth="1"/>
    <col min="5" max="16384" width="9.140625" style="4"/>
  </cols>
  <sheetData>
    <row r="1" spans="1:4" ht="16.5" thickBot="1" x14ac:dyDescent="0.3">
      <c r="A1" s="1" t="s">
        <v>2</v>
      </c>
      <c r="B1" s="2"/>
      <c r="C1" s="2"/>
      <c r="D1" s="3"/>
    </row>
    <row r="2" spans="1:4" ht="18.75" thickTop="1" x14ac:dyDescent="0.2">
      <c r="A2" s="5" t="s">
        <v>0</v>
      </c>
      <c r="B2" s="6" t="s">
        <v>4</v>
      </c>
      <c r="C2" s="6" t="s">
        <v>5</v>
      </c>
      <c r="D2" s="6" t="s">
        <v>6</v>
      </c>
    </row>
    <row r="3" spans="1:4" x14ac:dyDescent="0.2">
      <c r="A3" s="7"/>
      <c r="B3" s="8" t="s">
        <v>3</v>
      </c>
      <c r="C3" s="9"/>
      <c r="D3" s="10" t="s">
        <v>1</v>
      </c>
    </row>
    <row r="4" spans="1:4" x14ac:dyDescent="0.2">
      <c r="A4" s="11">
        <v>1992</v>
      </c>
      <c r="B4" s="12">
        <v>109.425</v>
      </c>
      <c r="C4" s="12">
        <v>40.225000000000001</v>
      </c>
      <c r="D4" s="12">
        <f t="shared" ref="D4:D35" si="0">100*(C4/0.85)/B4</f>
        <v>43.247456624870651</v>
      </c>
    </row>
    <row r="5" spans="1:4" x14ac:dyDescent="0.2">
      <c r="A5" s="11">
        <v>1993</v>
      </c>
      <c r="B5" s="12">
        <v>108.375</v>
      </c>
      <c r="C5" s="12">
        <v>33.500000000000007</v>
      </c>
      <c r="D5" s="12">
        <f t="shared" si="0"/>
        <v>36.366103534839546</v>
      </c>
    </row>
    <row r="6" spans="1:4" x14ac:dyDescent="0.2">
      <c r="A6" s="11">
        <v>1994</v>
      </c>
      <c r="B6" s="12">
        <v>108.58333333333331</v>
      </c>
      <c r="C6" s="12">
        <v>27.583333333333329</v>
      </c>
      <c r="D6" s="12">
        <f t="shared" si="0"/>
        <v>29.885783937519751</v>
      </c>
    </row>
    <row r="7" spans="1:4" x14ac:dyDescent="0.2">
      <c r="A7" s="13">
        <v>1995</v>
      </c>
      <c r="B7" s="14">
        <v>115.625</v>
      </c>
      <c r="C7" s="14">
        <v>26.916666666666668</v>
      </c>
      <c r="D7" s="14">
        <f t="shared" si="0"/>
        <v>27.387387387387388</v>
      </c>
    </row>
    <row r="8" spans="1:4" x14ac:dyDescent="0.2">
      <c r="A8" s="13">
        <v>1996</v>
      </c>
      <c r="B8" s="14">
        <v>121.00000000000001</v>
      </c>
      <c r="C8" s="14">
        <v>33.258333333333333</v>
      </c>
      <c r="D8" s="14">
        <f t="shared" si="0"/>
        <v>32.336736347431525</v>
      </c>
    </row>
    <row r="9" spans="1:4" x14ac:dyDescent="0.2">
      <c r="A9" s="13">
        <v>1997</v>
      </c>
      <c r="B9" s="14">
        <v>129.29166666666669</v>
      </c>
      <c r="C9" s="14">
        <v>34.700000000000003</v>
      </c>
      <c r="D9" s="14">
        <f t="shared" si="0"/>
        <v>31.574756876646887</v>
      </c>
    </row>
    <row r="10" spans="1:4" x14ac:dyDescent="0.2">
      <c r="A10" s="13">
        <v>1998</v>
      </c>
      <c r="B10" s="14">
        <v>147.61666666666667</v>
      </c>
      <c r="C10" s="14">
        <v>35.733333333333334</v>
      </c>
      <c r="D10" s="14">
        <f t="shared" si="0"/>
        <v>28.478637700987587</v>
      </c>
    </row>
    <row r="11" spans="1:4" x14ac:dyDescent="0.2">
      <c r="A11" s="13">
        <v>1999</v>
      </c>
      <c r="B11" s="14">
        <v>136.96666666666667</v>
      </c>
      <c r="C11" s="14">
        <v>25.308333333333334</v>
      </c>
      <c r="D11" s="14">
        <f t="shared" si="0"/>
        <v>21.738508009677467</v>
      </c>
    </row>
    <row r="12" spans="1:4" x14ac:dyDescent="0.2">
      <c r="A12" s="11">
        <v>2000</v>
      </c>
      <c r="B12" s="12">
        <v>138.19999999999999</v>
      </c>
      <c r="C12" s="12">
        <v>30.933333333333337</v>
      </c>
      <c r="D12" s="12">
        <f t="shared" si="0"/>
        <v>26.3329644448228</v>
      </c>
    </row>
    <row r="13" spans="1:4" x14ac:dyDescent="0.2">
      <c r="A13" s="11">
        <v>2001</v>
      </c>
      <c r="B13" s="12">
        <v>132.03333333333333</v>
      </c>
      <c r="C13" s="12">
        <v>34.733333333333334</v>
      </c>
      <c r="D13" s="12">
        <f t="shared" si="0"/>
        <v>30.948809718282671</v>
      </c>
    </row>
    <row r="14" spans="1:4" x14ac:dyDescent="0.2">
      <c r="A14" s="11">
        <v>2002</v>
      </c>
      <c r="B14" s="12">
        <v>132.44999999999999</v>
      </c>
      <c r="C14" s="12">
        <v>33.9</v>
      </c>
      <c r="D14" s="12">
        <f t="shared" si="0"/>
        <v>30.11125174871761</v>
      </c>
    </row>
    <row r="15" spans="1:4" x14ac:dyDescent="0.2">
      <c r="A15" s="11">
        <v>2003</v>
      </c>
      <c r="B15" s="12">
        <v>150.90833333333336</v>
      </c>
      <c r="C15" s="12">
        <v>37.233333333333334</v>
      </c>
      <c r="D15" s="12">
        <f t="shared" si="0"/>
        <v>29.026840732427484</v>
      </c>
    </row>
    <row r="16" spans="1:4" x14ac:dyDescent="0.2">
      <c r="A16" s="11">
        <v>2004</v>
      </c>
      <c r="B16" s="12">
        <v>160.63333333333333</v>
      </c>
      <c r="C16" s="12">
        <v>41.625</v>
      </c>
      <c r="D16" s="12">
        <f t="shared" si="0"/>
        <v>30.48594411825739</v>
      </c>
    </row>
    <row r="17" spans="1:4" x14ac:dyDescent="0.2">
      <c r="A17" s="13">
        <v>2005</v>
      </c>
      <c r="B17" s="14">
        <v>161.10833333333332</v>
      </c>
      <c r="C17" s="14">
        <v>43.525000000000006</v>
      </c>
      <c r="D17" s="14">
        <f t="shared" si="0"/>
        <v>31.783509451988529</v>
      </c>
    </row>
    <row r="18" spans="1:4" x14ac:dyDescent="0.2">
      <c r="A18" s="13">
        <v>2006</v>
      </c>
      <c r="B18" s="14">
        <v>173.16666666666666</v>
      </c>
      <c r="C18" s="14">
        <v>39.82500000000001</v>
      </c>
      <c r="D18" s="14">
        <f t="shared" si="0"/>
        <v>27.056558908452708</v>
      </c>
    </row>
    <row r="19" spans="1:4" x14ac:dyDescent="0.2">
      <c r="A19" s="13">
        <v>2007</v>
      </c>
      <c r="B19" s="14">
        <v>164.6583333333333</v>
      </c>
      <c r="C19" s="14">
        <v>40.06666666666667</v>
      </c>
      <c r="D19" s="14">
        <f t="shared" si="0"/>
        <v>28.627312051395798</v>
      </c>
    </row>
    <row r="20" spans="1:4" x14ac:dyDescent="0.2">
      <c r="A20" s="13">
        <v>2008</v>
      </c>
      <c r="B20" s="14">
        <v>174.40833333333333</v>
      </c>
      <c r="C20" s="14">
        <v>46.225000000000001</v>
      </c>
      <c r="D20" s="14">
        <f t="shared" si="0"/>
        <v>31.181051903775508</v>
      </c>
    </row>
    <row r="21" spans="1:4" x14ac:dyDescent="0.2">
      <c r="A21" s="13">
        <v>2009</v>
      </c>
      <c r="B21" s="14">
        <v>162.27500000000001</v>
      </c>
      <c r="C21" s="14">
        <v>44.18333333333333</v>
      </c>
      <c r="D21" s="14">
        <f t="shared" si="0"/>
        <v>32.032286031035426</v>
      </c>
    </row>
    <row r="22" spans="1:4" x14ac:dyDescent="0.2">
      <c r="A22" s="11">
        <v>2010</v>
      </c>
      <c r="B22" s="12">
        <v>169.24166666666665</v>
      </c>
      <c r="C22" s="12">
        <v>56.074999999999996</v>
      </c>
      <c r="D22" s="12">
        <f t="shared" si="0"/>
        <v>38.980110237999384</v>
      </c>
    </row>
    <row r="23" spans="1:4" x14ac:dyDescent="0.2">
      <c r="A23" s="11">
        <v>2011</v>
      </c>
      <c r="B23" s="12">
        <v>166.73333333333335</v>
      </c>
      <c r="C23" s="12">
        <v>51.191666666666684</v>
      </c>
      <c r="D23" s="12">
        <f t="shared" si="0"/>
        <v>36.120845779335333</v>
      </c>
    </row>
    <row r="24" spans="1:4" x14ac:dyDescent="0.2">
      <c r="A24" s="11">
        <v>2012</v>
      </c>
      <c r="B24" s="12">
        <v>145.65833333333333</v>
      </c>
      <c r="C24" s="12">
        <v>32.783333333333324</v>
      </c>
      <c r="D24" s="12">
        <f t="shared" si="0"/>
        <v>26.47883342363777</v>
      </c>
    </row>
    <row r="25" spans="1:4" x14ac:dyDescent="0.2">
      <c r="A25" s="11">
        <v>2013</v>
      </c>
      <c r="B25" s="12">
        <v>153.19090909090909</v>
      </c>
      <c r="C25" s="12">
        <v>44.6</v>
      </c>
      <c r="D25" s="12">
        <f t="shared" si="0"/>
        <v>34.251763728457384</v>
      </c>
    </row>
    <row r="26" spans="1:4" x14ac:dyDescent="0.2">
      <c r="A26" s="11">
        <v>2014</v>
      </c>
      <c r="B26" s="12">
        <v>170.72500000000002</v>
      </c>
      <c r="C26" s="12">
        <v>47.766666666666673</v>
      </c>
      <c r="D26" s="12">
        <f t="shared" si="0"/>
        <v>32.916139072410338</v>
      </c>
    </row>
    <row r="27" spans="1:4" x14ac:dyDescent="0.2">
      <c r="A27" s="15">
        <v>2015</v>
      </c>
      <c r="B27" s="16">
        <v>184.11666666666665</v>
      </c>
      <c r="C27" s="16">
        <v>39.008333333333333</v>
      </c>
      <c r="D27" s="16">
        <f t="shared" si="0"/>
        <v>24.925585333255238</v>
      </c>
    </row>
    <row r="28" spans="1:4" x14ac:dyDescent="0.2">
      <c r="A28" s="15">
        <v>2016</v>
      </c>
      <c r="B28" s="16">
        <v>192.55833333333331</v>
      </c>
      <c r="C28" s="16">
        <v>47.574999999999996</v>
      </c>
      <c r="D28" s="16">
        <f t="shared" si="0"/>
        <v>29.066822124184423</v>
      </c>
    </row>
    <row r="29" spans="1:4" x14ac:dyDescent="0.2">
      <c r="A29" s="15">
        <v>2017</v>
      </c>
      <c r="B29" s="16">
        <v>193.1</v>
      </c>
      <c r="C29" s="16">
        <v>42.266666666666659</v>
      </c>
      <c r="D29" s="16">
        <f t="shared" si="0"/>
        <v>25.751160122257083</v>
      </c>
    </row>
    <row r="30" spans="1:4" x14ac:dyDescent="0.2">
      <c r="A30" s="15">
        <v>2018</v>
      </c>
      <c r="B30" s="16">
        <v>191.63333333333333</v>
      </c>
      <c r="C30" s="16">
        <v>36.516666666666673</v>
      </c>
      <c r="D30" s="16">
        <f t="shared" si="0"/>
        <v>22.418221071695339</v>
      </c>
    </row>
    <row r="31" spans="1:4" x14ac:dyDescent="0.2">
      <c r="A31" s="13">
        <v>2019</v>
      </c>
      <c r="B31" s="14">
        <v>193.05</v>
      </c>
      <c r="C31" s="14">
        <v>47.766666666666673</v>
      </c>
      <c r="D31" s="14">
        <f t="shared" si="0"/>
        <v>29.109597737048716</v>
      </c>
    </row>
    <row r="32" spans="1:4" x14ac:dyDescent="0.2">
      <c r="A32" s="11">
        <v>2020</v>
      </c>
      <c r="B32" s="12">
        <v>196.28</v>
      </c>
      <c r="C32" s="12">
        <v>72.025000000000006</v>
      </c>
      <c r="D32" s="12">
        <f t="shared" si="0"/>
        <v>43.170620602021124</v>
      </c>
    </row>
    <row r="33" spans="1:4" x14ac:dyDescent="0.2">
      <c r="A33" s="11">
        <v>2021</v>
      </c>
      <c r="B33" s="12">
        <v>184.90833333333333</v>
      </c>
      <c r="C33" s="12">
        <v>56.1</v>
      </c>
      <c r="D33" s="12">
        <f t="shared" si="0"/>
        <v>35.693361575555457</v>
      </c>
    </row>
    <row r="34" spans="1:4" x14ac:dyDescent="0.2">
      <c r="A34" s="11">
        <v>2022</v>
      </c>
      <c r="B34" s="12">
        <v>191.18333333333337</v>
      </c>
      <c r="C34" s="12">
        <v>66.99166666666666</v>
      </c>
      <c r="D34" s="12">
        <f t="shared" ref="D34" si="1">100*(C34/0.85)/B34</f>
        <v>41.224161183957492</v>
      </c>
    </row>
    <row r="35" spans="1:4" ht="15.75" thickBot="1" x14ac:dyDescent="0.25">
      <c r="A35" s="12">
        <v>2023</v>
      </c>
      <c r="B35" s="12">
        <v>191.95</v>
      </c>
      <c r="C35" s="12">
        <v>59.583333333333321</v>
      </c>
      <c r="D35" s="12">
        <f t="shared" si="0"/>
        <v>36.51890555649193</v>
      </c>
    </row>
    <row r="36" spans="1:4" ht="18.75" thickTop="1" x14ac:dyDescent="0.2">
      <c r="A36" s="17" t="s">
        <v>7</v>
      </c>
      <c r="B36" s="18"/>
      <c r="C36" s="18"/>
      <c r="D36" s="19"/>
    </row>
    <row r="37" spans="1:4" ht="18" x14ac:dyDescent="0.2">
      <c r="A37" s="22" t="s">
        <v>8</v>
      </c>
      <c r="B37" s="20"/>
      <c r="C37" s="20"/>
      <c r="D37" s="21"/>
    </row>
    <row r="38" spans="1:4" ht="18" x14ac:dyDescent="0.2">
      <c r="A38" s="23" t="s">
        <v>9</v>
      </c>
      <c r="B38" s="24"/>
      <c r="C38" s="24"/>
      <c r="D38" s="25"/>
    </row>
    <row r="39" spans="1:4" x14ac:dyDescent="0.2">
      <c r="A39" s="26" t="s">
        <v>10</v>
      </c>
      <c r="B39" s="27"/>
      <c r="C39" s="27"/>
      <c r="D39" s="28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Tomatoes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tomatoes, field-grown</dc:title>
  <dc:subject>Agricultural Economics</dc:subject>
  <dc:creator>Hayden Stewart;Jeffrey Hyman</dc:creator>
  <cp:keywords>price spreads from farm to consumer, retail prices, farm prices, farm shares, fresh tomatoes</cp:keywords>
  <dc:description>ERS compares the prices paid by consumers for food with the prices received by farmers for their corresponding commodities. Excel table showing prices for fresh tomatoes, field-grown.</dc:description>
  <cp:lastModifiedBy>Hyman, Jeffrey - REE-ERS, Washington, DC</cp:lastModifiedBy>
  <dcterms:created xsi:type="dcterms:W3CDTF">2009-06-02T17:54:41Z</dcterms:created>
  <dcterms:modified xsi:type="dcterms:W3CDTF">2024-02-08T00:39:32Z</dcterms:modified>
</cp:coreProperties>
</file>