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Spreads Tables Updates 2024 02\"/>
    </mc:Choice>
  </mc:AlternateContent>
  <xr:revisionPtr revIDLastSave="0" documentId="8_{3BF86CDE-F8BB-41B6-BAF6-937CCB646D6D}" xr6:coauthVersionLast="47" xr6:coauthVersionMax="47" xr10:uidLastSave="{00000000-0000-0000-0000-000000000000}"/>
  <bookViews>
    <workbookView xWindow="30195" yWindow="1020" windowWidth="21660" windowHeight="14085" xr2:uid="{00000000-000D-0000-FFFF-FFFF00000000}"/>
  </bookViews>
  <sheets>
    <sheet name="Potato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4" l="1"/>
  <c r="D35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6" i="4"/>
  <c r="D15" i="4"/>
  <c r="D14" i="4"/>
  <c r="D13" i="4"/>
  <c r="D17" i="4"/>
  <c r="D12" i="4" l="1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<sst xmlns="http://schemas.openxmlformats.org/spreadsheetml/2006/main" count="11" uniqueCount="11">
  <si>
    <t>Year</t>
  </si>
  <si>
    <t>Percent</t>
  </si>
  <si>
    <t>Fresh potatoes</t>
  </si>
  <si>
    <t>Price (cents/pound)</t>
  </si>
  <si>
    <r>
      <t>Retail</t>
    </r>
    <r>
      <rPr>
        <vertAlign val="superscript"/>
        <sz val="12"/>
        <rFont val="Arial"/>
        <family val="2"/>
      </rPr>
      <t>1</t>
    </r>
  </si>
  <si>
    <r>
      <t>Farm</t>
    </r>
    <r>
      <rPr>
        <vertAlign val="superscript"/>
        <sz val="12"/>
        <rFont val="Arial"/>
        <family val="2"/>
      </rPr>
      <t>2</t>
    </r>
  </si>
  <si>
    <r>
      <t>Farm share</t>
    </r>
    <r>
      <rPr>
        <vertAlign val="superscript"/>
        <sz val="12"/>
        <rFont val="Arial"/>
        <family val="2"/>
      </rPr>
      <t>3</t>
    </r>
  </si>
  <si>
    <r>
      <t>2</t>
    </r>
    <r>
      <rPr>
        <sz val="12"/>
        <rFont val="Arial"/>
        <family val="2"/>
      </rPr>
      <t>Monthly farm prices are provided by USDA, National Agricultural Statistics Service (NASS). In February 2020, NASS changed its source of farm-level prices. It began to collect them on a Free on Board (FOB) shipping-point basis instead of a point of first sale basis. This change in definition may increase farm share estimates reported for 2020 and later years since FOB prices are a step higher in the marketing chain.</t>
    </r>
  </si>
  <si>
    <r>
      <t>3</t>
    </r>
    <r>
      <rPr>
        <sz val="12"/>
        <rFont val="Arial"/>
        <family val="2"/>
      </rPr>
      <t xml:space="preserve">Calculated by assuming that 4 percent of the volume of the farm commodity is lost through spoilage and trimmage.  </t>
    </r>
  </si>
  <si>
    <t xml:space="preserve">Source: USDA, Economic Research Service calculations using data from BLS and NASS. </t>
  </si>
  <si>
    <r>
      <t>1</t>
    </r>
    <r>
      <rPr>
        <sz val="12"/>
        <rFont val="Arial"/>
        <family val="2"/>
      </rPr>
      <t>U.S. monthly average retail price data are reported by U.S. Department of Labor, Bureau of Labor Statistics (BLS).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</si>
</sst>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6" xfId="0" quotePrefix="1" applyFont="1" applyFill="1" applyBorder="1" applyAlignment="1">
      <alignment horizontal="center"/>
    </xf>
    <xf numFmtId="1" fontId="8" fillId="2" borderId="6" xfId="0" quotePrefix="1" applyNumberFormat="1" applyFont="1" applyFill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1" fontId="8" fillId="0" borderId="6" xfId="0" quotePrefix="1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1" fontId="8" fillId="0" borderId="13" xfId="0" quotePrefix="1" applyNumberFormat="1" applyFont="1" applyBorder="1" applyAlignment="1">
      <alignment horizontal="center"/>
    </xf>
    <xf numFmtId="0" fontId="9" fillId="0" borderId="10" xfId="0" quotePrefix="1" applyFont="1" applyBorder="1" applyAlignment="1">
      <alignment vertical="center"/>
    </xf>
    <xf numFmtId="0" fontId="9" fillId="0" borderId="11" xfId="0" quotePrefix="1" applyFont="1" applyBorder="1" applyAlignment="1">
      <alignment vertical="center"/>
    </xf>
    <xf numFmtId="0" fontId="9" fillId="0" borderId="12" xfId="0" quotePrefix="1" applyFont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9" fillId="0" borderId="7" xfId="0" quotePrefix="1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1" fontId="8" fillId="0" borderId="5" xfId="0" applyNumberFormat="1" applyFont="1" applyBorder="1" applyAlignment="1">
      <alignment horizontal="centerContinuous" vertical="center"/>
    </xf>
    <xf numFmtId="1" fontId="8" fillId="0" borderId="5" xfId="0" applyNumberFormat="1" applyFont="1" applyBorder="1" applyAlignment="1">
      <alignment horizontal="center" vertical="center"/>
    </xf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pane ySplit="3" topLeftCell="A16" activePane="bottomLeft" state="frozen"/>
      <selection activeCell="A30" sqref="A30:D30"/>
      <selection pane="bottomLeft"/>
    </sheetView>
  </sheetViews>
  <sheetFormatPr defaultColWidth="9.140625" defaultRowHeight="15.75" x14ac:dyDescent="0.25"/>
  <cols>
    <col min="1" max="1" width="15.140625" style="4" customWidth="1"/>
    <col min="2" max="3" width="15.5703125" style="26" customWidth="1"/>
    <col min="4" max="4" width="15.7109375" style="26" customWidth="1"/>
    <col min="5" max="16384" width="9.140625" style="4"/>
  </cols>
  <sheetData>
    <row r="1" spans="1:4" ht="16.5" thickBot="1" x14ac:dyDescent="0.3">
      <c r="A1" s="1" t="s">
        <v>2</v>
      </c>
      <c r="B1" s="2"/>
      <c r="C1" s="2"/>
      <c r="D1" s="3"/>
    </row>
    <row r="2" spans="1:4" ht="18.75" thickTop="1" x14ac:dyDescent="0.25">
      <c r="A2" s="5" t="s">
        <v>0</v>
      </c>
      <c r="B2" s="6" t="s">
        <v>4</v>
      </c>
      <c r="C2" s="6" t="s">
        <v>5</v>
      </c>
      <c r="D2" s="6" t="s">
        <v>6</v>
      </c>
    </row>
    <row r="3" spans="1:4" x14ac:dyDescent="0.25">
      <c r="A3" s="7"/>
      <c r="B3" s="27" t="s">
        <v>3</v>
      </c>
      <c r="C3" s="27"/>
      <c r="D3" s="28" t="s">
        <v>1</v>
      </c>
    </row>
    <row r="4" spans="1:4" x14ac:dyDescent="0.25">
      <c r="A4" s="8">
        <v>1992</v>
      </c>
      <c r="B4" s="9">
        <v>30.45</v>
      </c>
      <c r="C4" s="9">
        <v>5.0108333333333333</v>
      </c>
      <c r="D4" s="9">
        <f t="shared" ref="D4:D12" si="0">100*C4/(0.96*B4)</f>
        <v>17.141602809706256</v>
      </c>
    </row>
    <row r="5" spans="1:4" x14ac:dyDescent="0.25">
      <c r="A5" s="8">
        <v>1993</v>
      </c>
      <c r="B5" s="9">
        <v>34.841666666666669</v>
      </c>
      <c r="C5" s="9">
        <v>7.4766666666666666</v>
      </c>
      <c r="D5" s="9">
        <f t="shared" si="0"/>
        <v>22.353105317707087</v>
      </c>
    </row>
    <row r="6" spans="1:4" x14ac:dyDescent="0.25">
      <c r="A6" s="8">
        <v>1994</v>
      </c>
      <c r="B6" s="9">
        <v>37.400000000000006</v>
      </c>
      <c r="C6" s="9">
        <v>7.38</v>
      </c>
      <c r="D6" s="9">
        <f t="shared" si="0"/>
        <v>20.554812834224595</v>
      </c>
    </row>
    <row r="7" spans="1:4" x14ac:dyDescent="0.25">
      <c r="A7" s="10">
        <v>1995</v>
      </c>
      <c r="B7" s="11">
        <v>37.93333333333333</v>
      </c>
      <c r="C7" s="11">
        <v>7.68</v>
      </c>
      <c r="D7" s="11">
        <f t="shared" si="0"/>
        <v>21.0896309314587</v>
      </c>
    </row>
    <row r="8" spans="1:4" x14ac:dyDescent="0.25">
      <c r="A8" s="10">
        <v>1996</v>
      </c>
      <c r="B8" s="11">
        <v>38.1</v>
      </c>
      <c r="C8" s="11">
        <v>7.53</v>
      </c>
      <c r="D8" s="11">
        <f t="shared" si="0"/>
        <v>20.587270341207351</v>
      </c>
    </row>
    <row r="9" spans="1:4" x14ac:dyDescent="0.25">
      <c r="A9" s="10">
        <v>1997</v>
      </c>
      <c r="B9" s="11">
        <v>35.558333333333337</v>
      </c>
      <c r="C9" s="11">
        <v>5.52</v>
      </c>
      <c r="D9" s="11">
        <f t="shared" si="0"/>
        <v>16.170611670963204</v>
      </c>
    </row>
    <row r="10" spans="1:4" x14ac:dyDescent="0.25">
      <c r="A10" s="10">
        <v>1998</v>
      </c>
      <c r="B10" s="11">
        <v>37.549999999999997</v>
      </c>
      <c r="C10" s="11">
        <v>6.5</v>
      </c>
      <c r="D10" s="11">
        <f t="shared" si="0"/>
        <v>18.03151353750555</v>
      </c>
    </row>
    <row r="11" spans="1:4" x14ac:dyDescent="0.25">
      <c r="A11" s="10">
        <v>1999</v>
      </c>
      <c r="B11" s="11">
        <v>39.424999999999997</v>
      </c>
      <c r="C11" s="11">
        <v>7.61</v>
      </c>
      <c r="D11" s="11">
        <f t="shared" si="0"/>
        <v>20.106742760515747</v>
      </c>
    </row>
    <row r="12" spans="1:4" x14ac:dyDescent="0.25">
      <c r="A12" s="8">
        <v>2000</v>
      </c>
      <c r="B12" s="9">
        <v>37.983333333333327</v>
      </c>
      <c r="C12" s="9">
        <v>6.44</v>
      </c>
      <c r="D12" s="9">
        <f t="shared" si="0"/>
        <v>17.661254936375606</v>
      </c>
    </row>
    <row r="13" spans="1:4" x14ac:dyDescent="0.25">
      <c r="A13" s="8">
        <v>2001</v>
      </c>
      <c r="B13" s="9">
        <v>38.999999999999993</v>
      </c>
      <c r="C13" s="9">
        <v>7.84</v>
      </c>
      <c r="D13" s="9">
        <f t="shared" ref="D13:D16" si="1">100*(C13/0.96)/B13</f>
        <v>20.940170940170944</v>
      </c>
    </row>
    <row r="14" spans="1:4" x14ac:dyDescent="0.25">
      <c r="A14" s="8">
        <v>2002</v>
      </c>
      <c r="B14" s="9">
        <v>49.324999999999996</v>
      </c>
      <c r="C14" s="9">
        <v>12.3</v>
      </c>
      <c r="D14" s="9">
        <f t="shared" si="1"/>
        <v>25.975671566142935</v>
      </c>
    </row>
    <row r="15" spans="1:4" x14ac:dyDescent="0.25">
      <c r="A15" s="8">
        <v>2003</v>
      </c>
      <c r="B15" s="9">
        <v>45.849999999999994</v>
      </c>
      <c r="C15" s="9">
        <v>7.88</v>
      </c>
      <c r="D15" s="9">
        <f t="shared" si="1"/>
        <v>17.902580879680119</v>
      </c>
    </row>
    <row r="16" spans="1:4" x14ac:dyDescent="0.25">
      <c r="A16" s="8">
        <v>2004</v>
      </c>
      <c r="B16" s="9">
        <v>45.358333333333327</v>
      </c>
      <c r="C16" s="9">
        <v>6.92</v>
      </c>
      <c r="D16" s="9">
        <f t="shared" si="1"/>
        <v>15.891971339334928</v>
      </c>
    </row>
    <row r="17" spans="1:4" x14ac:dyDescent="0.25">
      <c r="A17" s="10">
        <v>2005</v>
      </c>
      <c r="B17" s="11">
        <v>47.125</v>
      </c>
      <c r="C17" s="11">
        <v>9.1841666666666644</v>
      </c>
      <c r="D17" s="11">
        <f>100*(C17/0.96)/B17</f>
        <v>20.300987326849391</v>
      </c>
    </row>
    <row r="18" spans="1:4" x14ac:dyDescent="0.25">
      <c r="A18" s="10">
        <v>2006</v>
      </c>
      <c r="B18" s="11">
        <v>53.36666666666666</v>
      </c>
      <c r="C18" s="11">
        <v>11.179999999999998</v>
      </c>
      <c r="D18" s="11">
        <f t="shared" ref="D18:D35" si="2">100*(C18/0.96)/B18</f>
        <v>21.822298563397876</v>
      </c>
    </row>
    <row r="19" spans="1:4" x14ac:dyDescent="0.25">
      <c r="A19" s="10">
        <v>2007</v>
      </c>
      <c r="B19" s="11">
        <v>52.475000000000009</v>
      </c>
      <c r="C19" s="11">
        <v>9.9033333333333324</v>
      </c>
      <c r="D19" s="11">
        <f t="shared" si="2"/>
        <v>19.658832248160497</v>
      </c>
    </row>
    <row r="20" spans="1:4" x14ac:dyDescent="0.25">
      <c r="A20" s="10">
        <v>2008</v>
      </c>
      <c r="B20" s="11">
        <v>63.091666666666669</v>
      </c>
      <c r="C20" s="11">
        <v>15.435</v>
      </c>
      <c r="D20" s="11">
        <f t="shared" si="2"/>
        <v>25.483753797384757</v>
      </c>
    </row>
    <row r="21" spans="1:4" x14ac:dyDescent="0.25">
      <c r="A21" s="10">
        <v>2009</v>
      </c>
      <c r="B21" s="11">
        <v>62.183333333333337</v>
      </c>
      <c r="C21" s="11">
        <v>11.1325</v>
      </c>
      <c r="D21" s="11">
        <f t="shared" si="2"/>
        <v>18.6486531760922</v>
      </c>
    </row>
    <row r="22" spans="1:4" x14ac:dyDescent="0.25">
      <c r="A22" s="8">
        <v>2010</v>
      </c>
      <c r="B22" s="9">
        <v>57.699999999999982</v>
      </c>
      <c r="C22" s="9">
        <v>9.0133333333333319</v>
      </c>
      <c r="D22" s="9">
        <f t="shared" si="2"/>
        <v>16.27190448680917</v>
      </c>
    </row>
    <row r="23" spans="1:4" x14ac:dyDescent="0.25">
      <c r="A23" s="8">
        <v>2011</v>
      </c>
      <c r="B23" s="9">
        <v>67.691666666666663</v>
      </c>
      <c r="C23" s="9">
        <v>14.727500000000001</v>
      </c>
      <c r="D23" s="9">
        <f t="shared" si="2"/>
        <v>22.663270959005295</v>
      </c>
    </row>
    <row r="24" spans="1:4" x14ac:dyDescent="0.25">
      <c r="A24" s="8">
        <v>2012</v>
      </c>
      <c r="B24" s="9">
        <v>65.916666666666671</v>
      </c>
      <c r="C24" s="9">
        <v>9.9733333333333327</v>
      </c>
      <c r="D24" s="9">
        <f t="shared" si="2"/>
        <v>15.760640539401601</v>
      </c>
    </row>
    <row r="25" spans="1:4" x14ac:dyDescent="0.25">
      <c r="A25" s="8">
        <v>2013</v>
      </c>
      <c r="B25" s="9">
        <v>66.758333333333326</v>
      </c>
      <c r="C25" s="9">
        <v>11.368333333333332</v>
      </c>
      <c r="D25" s="9">
        <f t="shared" si="2"/>
        <v>17.738630216785253</v>
      </c>
    </row>
    <row r="26" spans="1:4" x14ac:dyDescent="0.25">
      <c r="A26" s="8">
        <v>2014</v>
      </c>
      <c r="B26" s="9">
        <v>67.391666666666666</v>
      </c>
      <c r="C26" s="9">
        <v>10.396666666666667</v>
      </c>
      <c r="D26" s="9">
        <f t="shared" si="2"/>
        <v>16.070030089443964</v>
      </c>
    </row>
    <row r="27" spans="1:4" x14ac:dyDescent="0.25">
      <c r="A27" s="12">
        <v>2015</v>
      </c>
      <c r="B27" s="13">
        <v>64.958333333333357</v>
      </c>
      <c r="C27" s="13">
        <v>9.4124999999999996</v>
      </c>
      <c r="D27" s="13">
        <f t="shared" si="2"/>
        <v>15.093810134701727</v>
      </c>
    </row>
    <row r="28" spans="1:4" x14ac:dyDescent="0.25">
      <c r="A28" s="12">
        <v>2016</v>
      </c>
      <c r="B28" s="13">
        <v>68.125</v>
      </c>
      <c r="C28" s="13">
        <v>10.603333333333333</v>
      </c>
      <c r="D28" s="13">
        <f t="shared" si="2"/>
        <v>16.213047910295618</v>
      </c>
    </row>
    <row r="29" spans="1:4" x14ac:dyDescent="0.25">
      <c r="A29" s="12">
        <v>2017</v>
      </c>
      <c r="B29" s="13">
        <v>72.36666666666666</v>
      </c>
      <c r="C29" s="13">
        <v>10.549166666666666</v>
      </c>
      <c r="D29" s="13">
        <f t="shared" si="2"/>
        <v>15.18477468140642</v>
      </c>
    </row>
    <row r="30" spans="1:4" x14ac:dyDescent="0.25">
      <c r="A30" s="12">
        <v>2018</v>
      </c>
      <c r="B30" s="13">
        <v>73.966666666666654</v>
      </c>
      <c r="C30" s="13">
        <v>10.615</v>
      </c>
      <c r="D30" s="13">
        <f t="shared" si="2"/>
        <v>14.949019828751693</v>
      </c>
    </row>
    <row r="31" spans="1:4" x14ac:dyDescent="0.25">
      <c r="A31" s="10">
        <v>2019</v>
      </c>
      <c r="B31" s="11">
        <v>76.733333333333334</v>
      </c>
      <c r="C31" s="11">
        <v>12.356666666666667</v>
      </c>
      <c r="D31" s="11">
        <f t="shared" si="2"/>
        <v>16.774362872864177</v>
      </c>
    </row>
    <row r="32" spans="1:4" x14ac:dyDescent="0.25">
      <c r="A32" s="8">
        <v>2020</v>
      </c>
      <c r="B32" s="9">
        <v>81.12</v>
      </c>
      <c r="C32" s="9">
        <v>13.225000000000001</v>
      </c>
      <c r="D32" s="9">
        <f t="shared" si="2"/>
        <v>16.982299884944116</v>
      </c>
    </row>
    <row r="33" spans="1:4" x14ac:dyDescent="0.25">
      <c r="A33" s="8">
        <v>2021</v>
      </c>
      <c r="B33" s="9">
        <v>78.00833333333334</v>
      </c>
      <c r="C33" s="9">
        <v>12.166666666666666</v>
      </c>
      <c r="D33" s="9">
        <f t="shared" si="2"/>
        <v>16.246483637787986</v>
      </c>
    </row>
    <row r="34" spans="1:4" x14ac:dyDescent="0.25">
      <c r="A34" s="8">
        <v>2022</v>
      </c>
      <c r="B34" s="9">
        <v>90.63333333333334</v>
      </c>
      <c r="C34" s="9">
        <v>19.075000000000003</v>
      </c>
      <c r="D34" s="9">
        <f t="shared" ref="D34" si="3">100*(C34/0.96)/B34</f>
        <v>21.923271423317399</v>
      </c>
    </row>
    <row r="35" spans="1:4" ht="16.5" thickBot="1" x14ac:dyDescent="0.3">
      <c r="A35" s="9">
        <v>2023</v>
      </c>
      <c r="B35" s="9">
        <v>100.45833333333334</v>
      </c>
      <c r="C35" s="9">
        <v>18.958333333333336</v>
      </c>
      <c r="D35" s="9">
        <f t="shared" si="2"/>
        <v>19.658163970689895</v>
      </c>
    </row>
    <row r="36" spans="1:4" ht="18.75" thickTop="1" x14ac:dyDescent="0.25">
      <c r="A36" s="14" t="s">
        <v>10</v>
      </c>
      <c r="B36" s="15"/>
      <c r="C36" s="15"/>
      <c r="D36" s="16"/>
    </row>
    <row r="37" spans="1:4" ht="18.75" x14ac:dyDescent="0.25">
      <c r="A37" s="19" t="s">
        <v>7</v>
      </c>
      <c r="B37" s="17"/>
      <c r="C37" s="17"/>
      <c r="D37" s="18"/>
    </row>
    <row r="38" spans="1:4" ht="18.75" x14ac:dyDescent="0.25">
      <c r="A38" s="20" t="s">
        <v>8</v>
      </c>
      <c r="B38" s="21"/>
      <c r="C38" s="21"/>
      <c r="D38" s="22"/>
    </row>
    <row r="39" spans="1:4" x14ac:dyDescent="0.25">
      <c r="A39" s="23" t="s">
        <v>9</v>
      </c>
      <c r="B39" s="24"/>
      <c r="C39" s="24"/>
      <c r="D39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Potatoes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potatoes</dc:title>
  <dc:subject>Agricultural Economics</dc:subject>
  <dc:creator>Hayden Stewart;Jeffrey Hyman</dc:creator>
  <cp:keywords>price spreads from farm to consumer, retail prices, farm prices, farm shares, fresh potatoes</cp:keywords>
  <dc:description>ERS compares the prices paid by consumers for food with the prices received by farmers for their corresponding commodities. Excel table showing prices for fresh potatoes.</dc:description>
  <cp:lastModifiedBy>Hyman, Jeffrey - REE-ERS, Washington, DC</cp:lastModifiedBy>
  <dcterms:created xsi:type="dcterms:W3CDTF">2011-09-12T20:32:24Z</dcterms:created>
  <dcterms:modified xsi:type="dcterms:W3CDTF">2024-02-08T00:38:15Z</dcterms:modified>
</cp:coreProperties>
</file>