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kka.martin\OneDrive - USDA\Price Spreads Farm to Consumer\Fruit spreads\"/>
    </mc:Choice>
  </mc:AlternateContent>
  <xr:revisionPtr revIDLastSave="1" documentId="8_{F3D37E41-9BB2-47C1-B109-9ADCA9C77056}" xr6:coauthVersionLast="45" xr6:coauthVersionMax="45" xr10:uidLastSave="{1681199E-27ED-4631-87B2-AA2170D73810}"/>
  <bookViews>
    <workbookView xWindow="-108" yWindow="-108" windowWidth="23256" windowHeight="12576" xr2:uid="{00000000-000D-0000-FFFF-FFFF00000000}"/>
  </bookViews>
  <sheets>
    <sheet name="Pea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  <c r="D31" i="1"/>
  <c r="D27" i="1"/>
  <c r="D26" i="1"/>
  <c r="D25" i="1"/>
  <c r="D24" i="1"/>
  <c r="D23" i="1"/>
  <c r="D22" i="1"/>
  <c r="D21" i="1"/>
  <c r="D20" i="1"/>
  <c r="D17" i="1"/>
  <c r="D16" i="1"/>
  <c r="D15" i="1"/>
  <c r="D14" i="1"/>
  <c r="D13" i="1"/>
  <c r="D12" i="1"/>
  <c r="D11" i="1"/>
  <c r="D10" i="1"/>
  <c r="D8" i="1"/>
  <c r="D7" i="1"/>
  <c r="D6" i="1"/>
  <c r="D5" i="1"/>
  <c r="D4" i="1"/>
  <c r="D9" i="1"/>
</calcChain>
</file>

<file path=xl/sharedStrings.xml><?xml version="1.0" encoding="utf-8"?>
<sst xmlns="http://schemas.openxmlformats.org/spreadsheetml/2006/main" count="26" uniqueCount="14">
  <si>
    <t>Fresh pears</t>
  </si>
  <si>
    <t>Year</t>
  </si>
  <si>
    <r>
      <t>Retail</t>
    </r>
    <r>
      <rPr>
        <vertAlign val="superscript"/>
        <sz val="10"/>
        <rFont val="Arial"/>
        <family val="2"/>
      </rPr>
      <t>1</t>
    </r>
  </si>
  <si>
    <r>
      <t>Farm share</t>
    </r>
    <r>
      <rPr>
        <vertAlign val="superscript"/>
        <sz val="10"/>
        <rFont val="Arial"/>
        <family val="2"/>
      </rPr>
      <t>4</t>
    </r>
  </si>
  <si>
    <r>
      <t>Price (cents/lb)</t>
    </r>
    <r>
      <rPr>
        <i/>
        <vertAlign val="superscript"/>
        <sz val="10"/>
        <rFont val="Arial"/>
        <family val="2"/>
      </rPr>
      <t>3</t>
    </r>
  </si>
  <si>
    <t>Percent</t>
  </si>
  <si>
    <t>NA</t>
  </si>
  <si>
    <t>NA = Not available.</t>
  </si>
  <si>
    <r>
      <t>4</t>
    </r>
    <r>
      <rPr>
        <sz val="10"/>
        <rFont val="Arial"/>
        <family val="2"/>
      </rPr>
      <t xml:space="preserve">Calculated by assuming that 5 percent of the volume of the farm commodity is lost through spoilage and trimmage. </t>
    </r>
  </si>
  <si>
    <r>
      <t>Farm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</si>
  <si>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U.S. monthly average retail price data are reported by the U.S. Department of Labor, Bureau of Labor Statistics (BLS).</t>
    </r>
  </si>
  <si>
    <r>
      <t>2</t>
    </r>
    <r>
      <rPr>
        <sz val="10"/>
        <rFont val="Arial"/>
        <family val="2"/>
      </rPr>
      <t>Monthly farm prices provided by USDA’s National Agricultural Statistics Service (NASS).</t>
    </r>
  </si>
  <si>
    <r>
      <t>3</t>
    </r>
    <r>
      <rPr>
        <sz val="10"/>
        <rFont val="Arial"/>
        <family val="2"/>
      </rPr>
      <t>Farm and retail annual prices are simple averages of monthly prices as reported in USDA, Economic Research Service's (ERS) Fruit and Tree Nuts Yearbook.</t>
    </r>
  </si>
  <si>
    <t>Source: USDA, ERS calculations using data from BLS and NASS.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</si>
</sst>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double">
        <color indexed="64"/>
      </top>
      <bottom style="thin">
        <color indexed="55"/>
      </bottom>
      <diagonal/>
    </border>
    <border>
      <left/>
      <right/>
      <top style="double">
        <color indexed="64"/>
      </top>
      <bottom style="thin">
        <color indexed="55"/>
      </bottom>
      <diagonal/>
    </border>
    <border>
      <left/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9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3" fontId="1" fillId="0" borderId="1" xfId="2" quotePrefix="1" applyNumberFormat="1" applyFont="1" applyFill="1" applyBorder="1" applyAlignment="1">
      <alignment horizontal="center"/>
    </xf>
    <xf numFmtId="0" fontId="1" fillId="0" borderId="1" xfId="2" quotePrefix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2" borderId="1" xfId="2" quotePrefix="1" applyNumberFormat="1" applyFont="1" applyFill="1" applyBorder="1" applyAlignment="1">
      <alignment horizontal="center"/>
    </xf>
    <xf numFmtId="3" fontId="1" fillId="2" borderId="1" xfId="2" quotePrefix="1" applyNumberFormat="1" applyFont="1" applyFill="1" applyBorder="1" applyAlignment="1">
      <alignment horizontal="center"/>
    </xf>
    <xf numFmtId="3" fontId="1" fillId="2" borderId="1" xfId="2" applyNumberFormat="1" applyFont="1" applyFill="1" applyBorder="1" applyAlignment="1">
      <alignment horizontal="center"/>
    </xf>
    <xf numFmtId="0" fontId="1" fillId="2" borderId="18" xfId="2" quotePrefix="1" applyNumberFormat="1" applyFont="1" applyFill="1" applyBorder="1" applyAlignment="1">
      <alignment horizontal="center"/>
    </xf>
    <xf numFmtId="3" fontId="1" fillId="2" borderId="18" xfId="2" quotePrefix="1" applyNumberFormat="1" applyFont="1" applyFill="1" applyBorder="1" applyAlignment="1">
      <alignment horizontal="center"/>
    </xf>
    <xf numFmtId="0" fontId="1" fillId="0" borderId="18" xfId="2" quotePrefix="1" applyNumberFormat="1" applyFont="1" applyFill="1" applyBorder="1" applyAlignment="1">
      <alignment horizontal="center"/>
    </xf>
    <xf numFmtId="3" fontId="1" fillId="0" borderId="18" xfId="2" quotePrefix="1" applyNumberFormat="1" applyFont="1" applyFill="1" applyBorder="1" applyAlignment="1">
      <alignment horizontal="center"/>
    </xf>
    <xf numFmtId="0" fontId="1" fillId="0" borderId="3" xfId="2" quotePrefix="1" applyNumberFormat="1" applyFont="1" applyFill="1" applyBorder="1" applyAlignment="1">
      <alignment horizontal="center"/>
    </xf>
    <xf numFmtId="3" fontId="1" fillId="0" borderId="3" xfId="2" quotePrefix="1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8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4" xfId="0" quotePrefix="1" applyNumberFormat="1" applyFont="1" applyBorder="1" applyAlignment="1">
      <alignment wrapText="1"/>
    </xf>
    <xf numFmtId="0" fontId="2" fillId="0" borderId="0" xfId="0" quotePrefix="1" applyNumberFormat="1" applyFont="1" applyBorder="1" applyAlignment="1">
      <alignment wrapText="1"/>
    </xf>
    <xf numFmtId="0" fontId="2" fillId="0" borderId="5" xfId="0" quotePrefix="1" applyNumberFormat="1" applyFont="1" applyBorder="1" applyAlignment="1">
      <alignment wrapText="1"/>
    </xf>
    <xf numFmtId="0" fontId="2" fillId="0" borderId="6" xfId="0" quotePrefix="1" applyNumberFormat="1" applyFont="1" applyBorder="1" applyAlignment="1">
      <alignment wrapText="1"/>
    </xf>
    <xf numFmtId="0" fontId="2" fillId="0" borderId="7" xfId="0" quotePrefix="1" applyNumberFormat="1" applyFont="1" applyBorder="1" applyAlignment="1">
      <alignment wrapText="1"/>
    </xf>
    <xf numFmtId="0" fontId="2" fillId="0" borderId="8" xfId="0" quotePrefix="1" applyNumberFormat="1" applyFont="1" applyBorder="1" applyAlignment="1">
      <alignment wrapText="1"/>
    </xf>
    <xf numFmtId="0" fontId="2" fillId="0" borderId="9" xfId="0" quotePrefix="1" applyNumberFormat="1" applyFont="1" applyBorder="1" applyAlignment="1">
      <alignment wrapText="1"/>
    </xf>
    <xf numFmtId="0" fontId="5" fillId="0" borderId="9" xfId="1" applyFont="1" applyBorder="1" applyAlignment="1">
      <alignment wrapText="1"/>
    </xf>
    <xf numFmtId="0" fontId="5" fillId="0" borderId="10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5" xfId="0" applyNumberFormat="1" applyFont="1" applyBorder="1" applyAlignment="1">
      <alignment wrapText="1"/>
    </xf>
    <xf numFmtId="0" fontId="1" fillId="0" borderId="12" xfId="0" quotePrefix="1" applyNumberFormat="1" applyFont="1" applyBorder="1" applyAlignment="1">
      <alignment horizontal="left"/>
    </xf>
    <xf numFmtId="0" fontId="1" fillId="0" borderId="13" xfId="0" quotePrefix="1" applyNumberFormat="1" applyFont="1" applyBorder="1" applyAlignment="1">
      <alignment horizontal="left"/>
    </xf>
    <xf numFmtId="0" fontId="1" fillId="0" borderId="14" xfId="0" quotePrefix="1" applyNumberFormat="1" applyFont="1" applyBorder="1" applyAlignment="1">
      <alignment horizontal="left"/>
    </xf>
    <xf numFmtId="0" fontId="1" fillId="0" borderId="9" xfId="0" quotePrefix="1" applyNumberFormat="1" applyFont="1" applyBorder="1" applyAlignment="1">
      <alignment horizontal="center"/>
    </xf>
    <xf numFmtId="0" fontId="1" fillId="0" borderId="10" xfId="0" quotePrefix="1" applyNumberFormat="1" applyFont="1" applyBorder="1" applyAlignment="1">
      <alignment horizontal="center"/>
    </xf>
    <xf numFmtId="0" fontId="1" fillId="0" borderId="11" xfId="0" quotePrefix="1" applyNumberFormat="1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D51"/>
  <sheetViews>
    <sheetView tabSelected="1" workbookViewId="0">
      <pane ySplit="3" topLeftCell="A4" activePane="bottomLeft" state="frozen"/>
      <selection pane="bottomLeft" sqref="A1:D1"/>
    </sheetView>
  </sheetViews>
  <sheetFormatPr defaultRowHeight="13.2" x14ac:dyDescent="0.25"/>
  <cols>
    <col min="1" max="4" width="13.6640625" customWidth="1"/>
  </cols>
  <sheetData>
    <row r="1" spans="1:4" ht="13.8" thickBot="1" x14ac:dyDescent="0.3">
      <c r="A1" s="35" t="s">
        <v>0</v>
      </c>
      <c r="B1" s="36"/>
      <c r="C1" s="36"/>
      <c r="D1" s="36"/>
    </row>
    <row r="2" spans="1:4" ht="16.2" thickTop="1" x14ac:dyDescent="0.25">
      <c r="A2" s="5" t="s">
        <v>1</v>
      </c>
      <c r="B2" s="6" t="s">
        <v>2</v>
      </c>
      <c r="C2" s="6" t="s">
        <v>9</v>
      </c>
      <c r="D2" s="7" t="s">
        <v>3</v>
      </c>
    </row>
    <row r="3" spans="1:4" x14ac:dyDescent="0.25">
      <c r="A3" s="1"/>
      <c r="B3" s="37" t="s">
        <v>4</v>
      </c>
      <c r="C3" s="37"/>
      <c r="D3" s="2" t="s">
        <v>5</v>
      </c>
    </row>
    <row r="4" spans="1:4" x14ac:dyDescent="0.25">
      <c r="A4" s="4">
        <v>1989</v>
      </c>
      <c r="B4" s="3">
        <v>73.257142857142853</v>
      </c>
      <c r="C4" s="3">
        <v>17.649999999999999</v>
      </c>
      <c r="D4" s="3">
        <f t="shared" ref="D4:D8" si="0">100*(C4/0.95)/B4</f>
        <v>25.361277608999096</v>
      </c>
    </row>
    <row r="5" spans="1:4" x14ac:dyDescent="0.25">
      <c r="A5" s="8">
        <v>1990</v>
      </c>
      <c r="B5" s="9">
        <v>76.299999999999983</v>
      </c>
      <c r="C5" s="9">
        <v>18.512500000000003</v>
      </c>
      <c r="D5" s="9">
        <f t="shared" si="0"/>
        <v>25.539766848313455</v>
      </c>
    </row>
    <row r="6" spans="1:4" x14ac:dyDescent="0.25">
      <c r="A6" s="8">
        <v>1991</v>
      </c>
      <c r="B6" s="9">
        <v>83.985714285714295</v>
      </c>
      <c r="C6" s="9">
        <v>21.004166666666666</v>
      </c>
      <c r="D6" s="9">
        <f t="shared" si="0"/>
        <v>26.325487984291396</v>
      </c>
    </row>
    <row r="7" spans="1:4" x14ac:dyDescent="0.25">
      <c r="A7" s="8">
        <v>1992</v>
      </c>
      <c r="B7" s="9">
        <v>82.628571428571433</v>
      </c>
      <c r="C7" s="9">
        <v>18.84090909090909</v>
      </c>
      <c r="D7" s="9">
        <f t="shared" si="0"/>
        <v>24.002031672920509</v>
      </c>
    </row>
    <row r="8" spans="1:4" x14ac:dyDescent="0.25">
      <c r="A8" s="8">
        <v>1993</v>
      </c>
      <c r="B8" s="9">
        <v>85.828571428571422</v>
      </c>
      <c r="C8" s="9">
        <v>19.716666666666665</v>
      </c>
      <c r="D8" s="9">
        <f t="shared" si="0"/>
        <v>24.181208680823232</v>
      </c>
    </row>
    <row r="9" spans="1:4" x14ac:dyDescent="0.25">
      <c r="A9" s="8">
        <v>1994</v>
      </c>
      <c r="B9" s="9">
        <v>78.733333333333334</v>
      </c>
      <c r="C9" s="9">
        <v>10.641666666666667</v>
      </c>
      <c r="D9" s="9">
        <f>100*(C9/0.95)/B9</f>
        <v>14.227461116805564</v>
      </c>
    </row>
    <row r="10" spans="1:4" x14ac:dyDescent="0.25">
      <c r="A10" s="4">
        <v>1995</v>
      </c>
      <c r="B10" s="3">
        <v>77.399999999999991</v>
      </c>
      <c r="C10" s="3">
        <v>18.358333333333334</v>
      </c>
      <c r="D10" s="3">
        <f t="shared" ref="D10:D17" si="1">100*(C10/0.95)/B10</f>
        <v>24.967133596264567</v>
      </c>
    </row>
    <row r="11" spans="1:4" x14ac:dyDescent="0.25">
      <c r="A11" s="4">
        <v>1996</v>
      </c>
      <c r="B11" s="3">
        <v>91.56</v>
      </c>
      <c r="C11" s="3">
        <v>21.512500000000003</v>
      </c>
      <c r="D11" s="3">
        <f t="shared" si="1"/>
        <v>24.732128486353503</v>
      </c>
    </row>
    <row r="12" spans="1:4" x14ac:dyDescent="0.25">
      <c r="A12" s="4">
        <v>1997</v>
      </c>
      <c r="B12" s="3">
        <v>98.533333333333331</v>
      </c>
      <c r="C12" s="3">
        <v>16.45</v>
      </c>
      <c r="D12" s="3">
        <f t="shared" si="1"/>
        <v>17.573534648529304</v>
      </c>
    </row>
    <row r="13" spans="1:4" x14ac:dyDescent="0.25">
      <c r="A13" s="4">
        <v>1998</v>
      </c>
      <c r="B13" s="3">
        <v>93.299999999999983</v>
      </c>
      <c r="C13" s="3">
        <v>18.75</v>
      </c>
      <c r="D13" s="3">
        <f t="shared" si="1"/>
        <v>21.154171602640044</v>
      </c>
    </row>
    <row r="14" spans="1:4" x14ac:dyDescent="0.25">
      <c r="A14" s="4">
        <v>1999</v>
      </c>
      <c r="B14" s="3">
        <v>95</v>
      </c>
      <c r="C14" s="3">
        <v>19.400000000000002</v>
      </c>
      <c r="D14" s="3">
        <f t="shared" si="1"/>
        <v>21.495844875346265</v>
      </c>
    </row>
    <row r="15" spans="1:4" x14ac:dyDescent="0.25">
      <c r="A15" s="8">
        <v>2000</v>
      </c>
      <c r="B15" s="9">
        <v>98.600000000000009</v>
      </c>
      <c r="C15" s="9">
        <v>16.05</v>
      </c>
      <c r="D15" s="9">
        <f t="shared" si="1"/>
        <v>17.134621543717305</v>
      </c>
    </row>
    <row r="16" spans="1:4" x14ac:dyDescent="0.25">
      <c r="A16" s="8">
        <v>2001</v>
      </c>
      <c r="B16" s="9">
        <v>96.571428571428555</v>
      </c>
      <c r="C16" s="9">
        <v>16.7</v>
      </c>
      <c r="D16" s="9">
        <f t="shared" si="1"/>
        <v>18.203052008720029</v>
      </c>
    </row>
    <row r="17" spans="1:4" x14ac:dyDescent="0.25">
      <c r="A17" s="8">
        <v>2002</v>
      </c>
      <c r="B17" s="9">
        <v>99.66</v>
      </c>
      <c r="C17" s="9">
        <v>18.05</v>
      </c>
      <c r="D17" s="9">
        <f t="shared" si="1"/>
        <v>19.0648203893237</v>
      </c>
    </row>
    <row r="18" spans="1:4" x14ac:dyDescent="0.25">
      <c r="A18" s="8">
        <v>2003</v>
      </c>
      <c r="B18" s="9" t="s">
        <v>6</v>
      </c>
      <c r="C18" s="10" t="s">
        <v>6</v>
      </c>
      <c r="D18" s="10" t="s">
        <v>6</v>
      </c>
    </row>
    <row r="19" spans="1:4" x14ac:dyDescent="0.25">
      <c r="A19" s="8">
        <v>2004</v>
      </c>
      <c r="B19" s="9" t="s">
        <v>6</v>
      </c>
      <c r="C19" s="10" t="s">
        <v>6</v>
      </c>
      <c r="D19" s="10" t="s">
        <v>6</v>
      </c>
    </row>
    <row r="20" spans="1:4" x14ac:dyDescent="0.25">
      <c r="A20" s="4">
        <v>2005</v>
      </c>
      <c r="B20" s="3">
        <v>111.4222222222222</v>
      </c>
      <c r="C20" s="3">
        <v>24.604166666666664</v>
      </c>
      <c r="D20" s="3">
        <f t="shared" ref="D20:D27" si="2">100*(C20/0.95)/B20</f>
        <v>23.244126970797559</v>
      </c>
    </row>
    <row r="21" spans="1:4" x14ac:dyDescent="0.25">
      <c r="A21" s="4">
        <v>2006</v>
      </c>
      <c r="B21" s="3">
        <v>113.31249999999999</v>
      </c>
      <c r="C21" s="3">
        <v>23.091666666666665</v>
      </c>
      <c r="D21" s="3">
        <f t="shared" si="2"/>
        <v>21.451311676875587</v>
      </c>
    </row>
    <row r="22" spans="1:4" x14ac:dyDescent="0.25">
      <c r="A22" s="4">
        <v>2007</v>
      </c>
      <c r="B22" s="3">
        <v>127.30000000000003</v>
      </c>
      <c r="C22" s="3">
        <v>26.200000000000003</v>
      </c>
      <c r="D22" s="3">
        <f t="shared" si="2"/>
        <v>21.664530532930915</v>
      </c>
    </row>
    <row r="23" spans="1:4" x14ac:dyDescent="0.25">
      <c r="A23" s="4">
        <v>2008</v>
      </c>
      <c r="B23" s="3">
        <v>133.14444444444442</v>
      </c>
      <c r="C23" s="3">
        <v>27.500000000000004</v>
      </c>
      <c r="D23" s="3">
        <f t="shared" si="2"/>
        <v>21.741326528371342</v>
      </c>
    </row>
    <row r="24" spans="1:4" x14ac:dyDescent="0.25">
      <c r="A24" s="4">
        <v>2009</v>
      </c>
      <c r="B24" s="3">
        <v>133.15789473684211</v>
      </c>
      <c r="C24" s="3">
        <v>22.400000000000002</v>
      </c>
      <c r="D24" s="3">
        <f t="shared" si="2"/>
        <v>17.707509881422926</v>
      </c>
    </row>
    <row r="25" spans="1:4" x14ac:dyDescent="0.25">
      <c r="A25" s="8">
        <v>2010</v>
      </c>
      <c r="B25" s="9">
        <v>130.42105263157896</v>
      </c>
      <c r="C25" s="9">
        <v>30.099999999999998</v>
      </c>
      <c r="D25" s="9">
        <f t="shared" si="2"/>
        <v>24.29378531073446</v>
      </c>
    </row>
    <row r="26" spans="1:4" x14ac:dyDescent="0.25">
      <c r="A26" s="8">
        <v>2011</v>
      </c>
      <c r="B26" s="9">
        <v>140.84210526315792</v>
      </c>
      <c r="C26" s="9">
        <v>22.6</v>
      </c>
      <c r="D26" s="9">
        <f t="shared" si="2"/>
        <v>16.890881913303438</v>
      </c>
    </row>
    <row r="27" spans="1:4" x14ac:dyDescent="0.25">
      <c r="A27" s="8">
        <v>2012</v>
      </c>
      <c r="B27" s="9">
        <v>125.26315789473684</v>
      </c>
      <c r="C27" s="9">
        <v>34.799999999999997</v>
      </c>
      <c r="D27" s="9">
        <f t="shared" si="2"/>
        <v>29.243697478991596</v>
      </c>
    </row>
    <row r="28" spans="1:4" x14ac:dyDescent="0.25">
      <c r="A28" s="8">
        <v>2013</v>
      </c>
      <c r="B28" s="9" t="s">
        <v>6</v>
      </c>
      <c r="C28" s="9" t="s">
        <v>6</v>
      </c>
      <c r="D28" s="9" t="s">
        <v>6</v>
      </c>
    </row>
    <row r="29" spans="1:4" x14ac:dyDescent="0.25">
      <c r="A29" s="11">
        <v>2014</v>
      </c>
      <c r="B29" s="12" t="s">
        <v>6</v>
      </c>
      <c r="C29" s="12">
        <v>32.700000000000003</v>
      </c>
      <c r="D29" s="12" t="s">
        <v>6</v>
      </c>
    </row>
    <row r="30" spans="1:4" x14ac:dyDescent="0.25">
      <c r="A30" s="13">
        <v>2015</v>
      </c>
      <c r="B30" s="14" t="s">
        <v>6</v>
      </c>
      <c r="C30" s="14">
        <v>38</v>
      </c>
      <c r="D30" s="14" t="s">
        <v>6</v>
      </c>
    </row>
    <row r="31" spans="1:4" x14ac:dyDescent="0.25">
      <c r="A31" s="4">
        <v>2016</v>
      </c>
      <c r="B31" s="3">
        <v>167.36842105263159</v>
      </c>
      <c r="C31" s="3">
        <v>40.6</v>
      </c>
      <c r="D31" s="3">
        <f t="shared" ref="D31:D34" si="3">100*(C31/0.95)/B31</f>
        <v>25.534591194968559</v>
      </c>
    </row>
    <row r="32" spans="1:4" x14ac:dyDescent="0.25">
      <c r="A32" s="4">
        <v>2017</v>
      </c>
      <c r="B32" s="3">
        <v>160.21052631578948</v>
      </c>
      <c r="C32" s="3">
        <v>38.299999999999997</v>
      </c>
      <c r="D32" s="3">
        <f t="shared" si="3"/>
        <v>25.16425755584757</v>
      </c>
    </row>
    <row r="33" spans="1:4" x14ac:dyDescent="0.25">
      <c r="A33" s="4">
        <v>2018</v>
      </c>
      <c r="B33" s="3">
        <v>157.89473684210526</v>
      </c>
      <c r="C33" s="3">
        <v>36.199999999999996</v>
      </c>
      <c r="D33" s="3">
        <f t="shared" si="3"/>
        <v>24.133333333333333</v>
      </c>
    </row>
    <row r="34" spans="1:4" ht="13.8" thickBot="1" x14ac:dyDescent="0.3">
      <c r="A34" s="15">
        <v>2019</v>
      </c>
      <c r="B34" s="16">
        <v>160.31578947368419</v>
      </c>
      <c r="C34" s="16">
        <v>32.75</v>
      </c>
      <c r="D34" s="16">
        <f t="shared" si="3"/>
        <v>21.503611293499674</v>
      </c>
    </row>
    <row r="35" spans="1:4" ht="13.8" thickTop="1" x14ac:dyDescent="0.25">
      <c r="A35" s="51" t="s">
        <v>7</v>
      </c>
      <c r="B35" s="52"/>
      <c r="C35" s="52"/>
      <c r="D35" s="53"/>
    </row>
    <row r="36" spans="1:4" x14ac:dyDescent="0.25">
      <c r="A36" s="54"/>
      <c r="B36" s="55"/>
      <c r="C36" s="55"/>
      <c r="D36" s="56"/>
    </row>
    <row r="37" spans="1:4" x14ac:dyDescent="0.25">
      <c r="A37" s="38" t="s">
        <v>10</v>
      </c>
      <c r="B37" s="39"/>
      <c r="C37" s="39"/>
      <c r="D37" s="40"/>
    </row>
    <row r="38" spans="1:4" x14ac:dyDescent="0.25">
      <c r="A38" s="41"/>
      <c r="B38" s="42"/>
      <c r="C38" s="42"/>
      <c r="D38" s="43"/>
    </row>
    <row r="39" spans="1:4" x14ac:dyDescent="0.25">
      <c r="A39" s="32"/>
      <c r="B39" s="33"/>
      <c r="C39" s="33"/>
      <c r="D39" s="34"/>
    </row>
    <row r="40" spans="1:4" ht="12.75" customHeight="1" x14ac:dyDescent="0.25">
      <c r="A40" s="23" t="s">
        <v>11</v>
      </c>
      <c r="B40" s="24"/>
      <c r="C40" s="24"/>
      <c r="D40" s="25"/>
    </row>
    <row r="41" spans="1:4" ht="12.75" customHeight="1" x14ac:dyDescent="0.25">
      <c r="A41" s="26"/>
      <c r="B41" s="27"/>
      <c r="C41" s="27"/>
      <c r="D41" s="28"/>
    </row>
    <row r="42" spans="1:4" ht="15.6" x14ac:dyDescent="0.25">
      <c r="A42" s="44"/>
      <c r="B42" s="33"/>
      <c r="C42" s="33"/>
      <c r="D42" s="34"/>
    </row>
    <row r="43" spans="1:4" ht="12.75" customHeight="1" x14ac:dyDescent="0.25">
      <c r="A43" s="23" t="s">
        <v>12</v>
      </c>
      <c r="B43" s="24"/>
      <c r="C43" s="24"/>
      <c r="D43" s="25"/>
    </row>
    <row r="44" spans="1:4" ht="12.75" customHeight="1" x14ac:dyDescent="0.25">
      <c r="A44" s="48"/>
      <c r="B44" s="49"/>
      <c r="C44" s="49"/>
      <c r="D44" s="50"/>
    </row>
    <row r="45" spans="1:4" ht="12.75" customHeight="1" x14ac:dyDescent="0.25">
      <c r="A45" s="26"/>
      <c r="B45" s="27"/>
      <c r="C45" s="27"/>
      <c r="D45" s="28"/>
    </row>
    <row r="46" spans="1:4" x14ac:dyDescent="0.25">
      <c r="A46" s="45"/>
      <c r="B46" s="46"/>
      <c r="C46" s="46"/>
      <c r="D46" s="47"/>
    </row>
    <row r="47" spans="1:4" x14ac:dyDescent="0.25">
      <c r="A47" s="23" t="s">
        <v>8</v>
      </c>
      <c r="B47" s="24"/>
      <c r="C47" s="24"/>
      <c r="D47" s="25"/>
    </row>
    <row r="48" spans="1:4" x14ac:dyDescent="0.25">
      <c r="A48" s="26"/>
      <c r="B48" s="27"/>
      <c r="C48" s="27"/>
      <c r="D48" s="28"/>
    </row>
    <row r="49" spans="1:4" x14ac:dyDescent="0.25">
      <c r="A49" s="29"/>
      <c r="B49" s="30"/>
      <c r="C49" s="30"/>
      <c r="D49" s="31"/>
    </row>
    <row r="50" spans="1:4" x14ac:dyDescent="0.25">
      <c r="A50" s="17" t="s">
        <v>13</v>
      </c>
      <c r="B50" s="18"/>
      <c r="C50" s="18"/>
      <c r="D50" s="19"/>
    </row>
    <row r="51" spans="1:4" x14ac:dyDescent="0.25">
      <c r="A51" s="20"/>
      <c r="B51" s="21"/>
      <c r="C51" s="21"/>
      <c r="D51" s="22"/>
    </row>
  </sheetData>
  <mergeCells count="13">
    <mergeCell ref="A50:D51"/>
    <mergeCell ref="A47:D48"/>
    <mergeCell ref="A49:D49"/>
    <mergeCell ref="A39:D39"/>
    <mergeCell ref="A1:D1"/>
    <mergeCell ref="B3:C3"/>
    <mergeCell ref="A37:D38"/>
    <mergeCell ref="A42:D42"/>
    <mergeCell ref="A46:D46"/>
    <mergeCell ref="A43:D45"/>
    <mergeCell ref="A35:D35"/>
    <mergeCell ref="A36:D36"/>
    <mergeCell ref="A40:D41"/>
  </mergeCells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Pears</vt:lpstr>
    </vt:vector>
  </TitlesOfParts>
  <Company>ERS-USDA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pears</dc:title>
  <dc:subject>agricultural economics</dc:subject>
  <dc:creator>Hayden Stewart and Jeffrey Hyman</dc:creator>
  <cp:keywords>USDA, U.S. Department of Agriculture, Economic Research Service, ERS, fresh pears, retail price, food marketing system, price spreads, farm share, farm-retail price spread, commodities, at-home foods, costs, farm value, food prices, retail food prices</cp:keywords>
  <dc:description>ERS compares the prices paid by consumers for food with the prices received by farmers for their corresponding commodities. Excel table showing prices for fresh pears.</dc:description>
  <cp:lastModifiedBy>Martin, Anikka - REE-ERS, Kansas City, MO</cp:lastModifiedBy>
  <dcterms:created xsi:type="dcterms:W3CDTF">2009-06-02T18:06:35Z</dcterms:created>
  <dcterms:modified xsi:type="dcterms:W3CDTF">2021-03-01T03:00:21Z</dcterms:modified>
</cp:coreProperties>
</file>