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kka.martin\OneDrive - USDA\Price Spreads Farm to Consumer\Fruit spreads\"/>
    </mc:Choice>
  </mc:AlternateContent>
  <xr:revisionPtr revIDLastSave="1" documentId="8_{B40BE412-F8E2-4763-8F56-5A3181880788}" xr6:coauthVersionLast="45" xr6:coauthVersionMax="45" xr10:uidLastSave="{43AC7797-FD92-421B-8E37-F98120022ED4}"/>
  <bookViews>
    <workbookView xWindow="-108" yWindow="-108" windowWidth="23256" windowHeight="12576" xr2:uid="{00000000-000D-0000-FFFF-FFFF00000000}"/>
  </bookViews>
  <sheets>
    <sheet name="Peach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9" i="1"/>
  <c r="D8" i="1"/>
  <c r="D7" i="1"/>
  <c r="D6" i="1"/>
  <c r="D5" i="1"/>
  <c r="D4" i="1"/>
  <c r="D12" i="1" l="1"/>
</calcChain>
</file>

<file path=xl/sharedStrings.xml><?xml version="1.0" encoding="utf-8"?>
<sst xmlns="http://schemas.openxmlformats.org/spreadsheetml/2006/main" count="15" uniqueCount="14">
  <si>
    <t>Fresh peaches</t>
  </si>
  <si>
    <t>Year</t>
  </si>
  <si>
    <r>
      <t>Retail</t>
    </r>
    <r>
      <rPr>
        <vertAlign val="superscript"/>
        <sz val="10"/>
        <rFont val="Arial"/>
        <family val="2"/>
      </rPr>
      <t>1</t>
    </r>
  </si>
  <si>
    <r>
      <t>Farm share</t>
    </r>
    <r>
      <rPr>
        <vertAlign val="superscript"/>
        <sz val="10"/>
        <rFont val="Arial"/>
        <family val="2"/>
      </rPr>
      <t>4</t>
    </r>
  </si>
  <si>
    <r>
      <t>Price (cents/lb)</t>
    </r>
    <r>
      <rPr>
        <i/>
        <vertAlign val="superscript"/>
        <sz val="10"/>
        <rFont val="Arial"/>
        <family val="2"/>
      </rPr>
      <t>3</t>
    </r>
  </si>
  <si>
    <t>Percent</t>
  </si>
  <si>
    <t>NA</t>
  </si>
  <si>
    <t>NA = Not available.</t>
  </si>
  <si>
    <r>
      <t>4</t>
    </r>
    <r>
      <rPr>
        <sz val="10"/>
        <rFont val="Arial"/>
        <family val="2"/>
      </rPr>
      <t xml:space="preserve">Calculated by assuming that 6 percent of the volume of the farm commodity is lost through spoilage and trimmage.  </t>
    </r>
  </si>
  <si>
    <r>
      <t>Farm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</si>
  <si>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>Monthly farm prices provided by USDA’s National Agricultural Statistics Service (NASS).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</si>
  <si>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U.S. monthly average retail price data are reported by the U.S. Department of Labor, Bureau of Labor Statistics (BLS).</t>
    </r>
  </si>
  <si>
    <r>
      <t>3</t>
    </r>
    <r>
      <rPr>
        <sz val="10"/>
        <rFont val="Arial"/>
        <family val="2"/>
      </rPr>
      <t>Farm and retail annual prices are simple averages of monthly prices as reported in USDA, Economic Research Service's (ERS) Fruit and Tree Nuts Yearbook.</t>
    </r>
  </si>
  <si>
    <t>Source: USDA, ERS calculations using data from BLS and NASS.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</si>
</sst>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/>
      <right style="thin">
        <color theme="0" tint="-0.499984740745262"/>
      </right>
      <top/>
      <bottom style="thin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theme="0" tint="-0.499984740745262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55"/>
      </bottom>
      <diagonal/>
    </border>
    <border>
      <left/>
      <right/>
      <top style="thin">
        <color theme="0" tint="-0.499984740745262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55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8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2" quotePrefix="1" applyNumberFormat="1" applyFont="1" applyFill="1" applyBorder="1" applyAlignment="1">
      <alignment horizontal="center"/>
    </xf>
    <xf numFmtId="3" fontId="2" fillId="0" borderId="1" xfId="2" quotePrefix="1" applyNumberFormat="1" applyFont="1" applyFill="1" applyBorder="1" applyAlignment="1">
      <alignment horizontal="center"/>
    </xf>
    <xf numFmtId="0" fontId="2" fillId="2" borderId="1" xfId="2" quotePrefix="1" applyNumberFormat="1" applyFont="1" applyFill="1" applyBorder="1" applyAlignment="1">
      <alignment horizontal="center"/>
    </xf>
    <xf numFmtId="3" fontId="2" fillId="2" borderId="1" xfId="2" quotePrefix="1" applyNumberFormat="1" applyFont="1" applyFill="1" applyBorder="1" applyAlignment="1">
      <alignment horizontal="center"/>
    </xf>
    <xf numFmtId="3" fontId="2" fillId="0" borderId="26" xfId="2" quotePrefix="1" applyNumberFormat="1" applyFont="1" applyFill="1" applyBorder="1" applyAlignment="1">
      <alignment horizontal="center"/>
    </xf>
    <xf numFmtId="0" fontId="2" fillId="2" borderId="27" xfId="2" quotePrefix="1" applyNumberFormat="1" applyFont="1" applyFill="1" applyBorder="1" applyAlignment="1">
      <alignment horizontal="center"/>
    </xf>
    <xf numFmtId="3" fontId="2" fillId="2" borderId="27" xfId="2" quotePrefix="1" applyNumberFormat="1" applyFont="1" applyFill="1" applyBorder="1" applyAlignment="1">
      <alignment horizontal="center"/>
    </xf>
    <xf numFmtId="0" fontId="2" fillId="0" borderId="28" xfId="2" quotePrefix="1" applyNumberFormat="1" applyFont="1" applyFill="1" applyBorder="1" applyAlignment="1">
      <alignment horizontal="center"/>
    </xf>
    <xf numFmtId="3" fontId="2" fillId="0" borderId="28" xfId="2" quotePrefix="1" applyNumberFormat="1" applyFont="1" applyFill="1" applyBorder="1" applyAlignment="1">
      <alignment horizontal="center"/>
    </xf>
    <xf numFmtId="3" fontId="2" fillId="2" borderId="29" xfId="2" quotePrefix="1" applyNumberFormat="1" applyFont="1" applyFill="1" applyBorder="1" applyAlignment="1">
      <alignment horizontal="center"/>
    </xf>
    <xf numFmtId="0" fontId="6" fillId="0" borderId="18" xfId="1" applyNumberFormat="1" applyFont="1" applyBorder="1" applyAlignment="1">
      <alignment wrapText="1"/>
    </xf>
    <xf numFmtId="0" fontId="6" fillId="0" borderId="3" xfId="1" applyNumberFormat="1" applyFont="1" applyBorder="1" applyAlignment="1">
      <alignment wrapText="1"/>
    </xf>
    <xf numFmtId="0" fontId="6" fillId="0" borderId="19" xfId="1" applyNumberFormat="1" applyFont="1" applyBorder="1" applyAlignment="1">
      <alignment wrapText="1"/>
    </xf>
    <xf numFmtId="0" fontId="3" fillId="0" borderId="24" xfId="0" applyNumberFormat="1" applyFont="1" applyBorder="1" applyAlignment="1">
      <alignment wrapText="1"/>
    </xf>
    <xf numFmtId="0" fontId="3" fillId="0" borderId="4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16" xfId="0" applyNumberFormat="1" applyFont="1" applyBorder="1" applyAlignment="1">
      <alignment wrapText="1"/>
    </xf>
    <xf numFmtId="0" fontId="3" fillId="0" borderId="5" xfId="0" applyNumberFormat="1" applyFont="1" applyBorder="1" applyAlignment="1">
      <alignment wrapText="1"/>
    </xf>
    <xf numFmtId="0" fontId="3" fillId="0" borderId="17" xfId="0" applyNumberFormat="1" applyFont="1" applyBorder="1" applyAlignment="1">
      <alignment wrapText="1"/>
    </xf>
    <xf numFmtId="0" fontId="0" fillId="0" borderId="18" xfId="0" applyBorder="1"/>
    <xf numFmtId="0" fontId="0" fillId="0" borderId="3" xfId="0" applyBorder="1"/>
    <xf numFmtId="0" fontId="0" fillId="0" borderId="19" xfId="0" applyBorder="1"/>
    <xf numFmtId="0" fontId="2" fillId="0" borderId="2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1" fillId="0" borderId="6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4" xfId="0" quotePrefix="1" applyNumberFormat="1" applyFont="1" applyBorder="1" applyAlignment="1">
      <alignment horizontal="left"/>
    </xf>
    <xf numFmtId="0" fontId="2" fillId="0" borderId="0" xfId="0" quotePrefix="1" applyNumberFormat="1" applyFont="1" applyBorder="1" applyAlignment="1">
      <alignment horizontal="left"/>
    </xf>
    <xf numFmtId="0" fontId="2" fillId="0" borderId="15" xfId="0" quotePrefix="1" applyNumberFormat="1" applyFont="1" applyBorder="1" applyAlignment="1">
      <alignment horizontal="left"/>
    </xf>
    <xf numFmtId="0" fontId="2" fillId="0" borderId="30" xfId="0" applyNumberFormat="1" applyFont="1" applyBorder="1" applyAlignment="1">
      <alignment wrapText="1"/>
    </xf>
    <xf numFmtId="0" fontId="2" fillId="0" borderId="31" xfId="0" applyNumberFormat="1" applyFont="1" applyBorder="1" applyAlignment="1">
      <alignment wrapText="1"/>
    </xf>
    <xf numFmtId="0" fontId="2" fillId="0" borderId="32" xfId="0" applyNumberFormat="1" applyFont="1" applyBorder="1" applyAlignment="1">
      <alignment wrapText="1"/>
    </xf>
    <xf numFmtId="0" fontId="2" fillId="0" borderId="24" xfId="0" applyNumberFormat="1" applyFont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2" fillId="0" borderId="25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0" fontId="3" fillId="0" borderId="22" xfId="0" applyNumberFormat="1" applyFont="1" applyBorder="1" applyAlignment="1">
      <alignment wrapText="1"/>
    </xf>
    <xf numFmtId="0" fontId="3" fillId="0" borderId="9" xfId="0" applyNumberFormat="1" applyFont="1" applyBorder="1" applyAlignment="1">
      <alignment wrapText="1"/>
    </xf>
    <xf numFmtId="0" fontId="3" fillId="0" borderId="23" xfId="0" applyNumberFormat="1" applyFont="1" applyBorder="1" applyAlignment="1">
      <alignment wrapText="1"/>
    </xf>
    <xf numFmtId="0" fontId="3" fillId="0" borderId="18" xfId="0" quotePrefix="1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  <xf numFmtId="0" fontId="3" fillId="0" borderId="24" xfId="0" quotePrefix="1" applyNumberFormat="1" applyFont="1" applyBorder="1" applyAlignment="1">
      <alignment wrapText="1"/>
    </xf>
    <xf numFmtId="0" fontId="3" fillId="0" borderId="4" xfId="0" quotePrefix="1" applyNumberFormat="1" applyFont="1" applyBorder="1" applyAlignment="1">
      <alignment wrapText="1"/>
    </xf>
    <xf numFmtId="0" fontId="3" fillId="0" borderId="25" xfId="0" quotePrefix="1" applyNumberFormat="1" applyFont="1" applyBorder="1" applyAlignment="1">
      <alignment wrapText="1"/>
    </xf>
    <xf numFmtId="0" fontId="3" fillId="0" borderId="16" xfId="0" quotePrefix="1" applyNumberFormat="1" applyFont="1" applyBorder="1" applyAlignment="1">
      <alignment wrapText="1"/>
    </xf>
    <xf numFmtId="0" fontId="3" fillId="0" borderId="5" xfId="0" quotePrefix="1" applyNumberFormat="1" applyFont="1" applyBorder="1" applyAlignment="1">
      <alignment wrapText="1"/>
    </xf>
    <xf numFmtId="0" fontId="3" fillId="0" borderId="17" xfId="0" quotePrefix="1" applyNumberFormat="1" applyFont="1" applyBorder="1" applyAlignment="1">
      <alignment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workbookViewId="0">
      <pane ySplit="3" topLeftCell="A4" activePane="bottomLeft" state="frozen"/>
      <selection pane="bottomLeft" sqref="A1:D1"/>
    </sheetView>
  </sheetViews>
  <sheetFormatPr defaultRowHeight="13.2" x14ac:dyDescent="0.25"/>
  <cols>
    <col min="1" max="4" width="13.6640625" customWidth="1"/>
  </cols>
  <sheetData>
    <row r="1" spans="1:4" ht="13.8" thickBot="1" x14ac:dyDescent="0.3">
      <c r="A1" s="34" t="s">
        <v>0</v>
      </c>
      <c r="B1" s="35"/>
      <c r="C1" s="35"/>
      <c r="D1" s="36"/>
    </row>
    <row r="2" spans="1:4" ht="16.2" thickTop="1" x14ac:dyDescent="0.25">
      <c r="A2" s="3" t="s">
        <v>1</v>
      </c>
      <c r="B2" s="4" t="s">
        <v>2</v>
      </c>
      <c r="C2" s="4" t="s">
        <v>9</v>
      </c>
      <c r="D2" s="5" t="s">
        <v>3</v>
      </c>
    </row>
    <row r="3" spans="1:4" x14ac:dyDescent="0.25">
      <c r="A3" s="1"/>
      <c r="B3" s="37" t="s">
        <v>4</v>
      </c>
      <c r="C3" s="37"/>
      <c r="D3" s="2" t="s">
        <v>5</v>
      </c>
    </row>
    <row r="4" spans="1:4" x14ac:dyDescent="0.25">
      <c r="A4" s="6">
        <v>1992</v>
      </c>
      <c r="B4" s="7">
        <v>89.439999999999984</v>
      </c>
      <c r="C4" s="7">
        <v>21.2</v>
      </c>
      <c r="D4" s="7">
        <f t="shared" ref="D4:D11" si="0">100*(C4/0.94)/B4</f>
        <v>25.216001217980441</v>
      </c>
    </row>
    <row r="5" spans="1:4" x14ac:dyDescent="0.25">
      <c r="A5" s="6">
        <v>1993</v>
      </c>
      <c r="B5" s="7">
        <v>94.84</v>
      </c>
      <c r="C5" s="7">
        <v>22.1</v>
      </c>
      <c r="D5" s="7">
        <f t="shared" si="0"/>
        <v>24.789791541409048</v>
      </c>
    </row>
    <row r="6" spans="1:4" x14ac:dyDescent="0.25">
      <c r="A6" s="6">
        <v>1994</v>
      </c>
      <c r="B6" s="7">
        <v>94.86</v>
      </c>
      <c r="C6" s="7">
        <v>18.8</v>
      </c>
      <c r="D6" s="7">
        <f t="shared" si="0"/>
        <v>21.083702298123555</v>
      </c>
    </row>
    <row r="7" spans="1:4" x14ac:dyDescent="0.25">
      <c r="A7" s="8">
        <v>1995</v>
      </c>
      <c r="B7" s="9">
        <v>108.99999999999999</v>
      </c>
      <c r="C7" s="9">
        <v>26</v>
      </c>
      <c r="D7" s="9">
        <f t="shared" si="0"/>
        <v>25.375756392738634</v>
      </c>
    </row>
    <row r="8" spans="1:4" x14ac:dyDescent="0.25">
      <c r="A8" s="8">
        <v>1996</v>
      </c>
      <c r="B8" s="9">
        <v>117.62499999999999</v>
      </c>
      <c r="C8" s="9">
        <v>33.1</v>
      </c>
      <c r="D8" s="9">
        <f t="shared" si="0"/>
        <v>29.936464150858082</v>
      </c>
    </row>
    <row r="9" spans="1:4" x14ac:dyDescent="0.25">
      <c r="A9" s="8">
        <v>1997</v>
      </c>
      <c r="B9" s="9">
        <v>104.72499999999999</v>
      </c>
      <c r="C9" s="9">
        <v>24.4</v>
      </c>
      <c r="D9" s="9">
        <f t="shared" si="0"/>
        <v>24.786294398195885</v>
      </c>
    </row>
    <row r="10" spans="1:4" x14ac:dyDescent="0.25">
      <c r="A10" s="8">
        <v>1998</v>
      </c>
      <c r="B10" s="9">
        <v>135.67999999999998</v>
      </c>
      <c r="C10" s="9">
        <v>30.099999999999998</v>
      </c>
      <c r="D10" s="9">
        <f t="shared" si="0"/>
        <v>23.600587113608995</v>
      </c>
    </row>
    <row r="11" spans="1:4" x14ac:dyDescent="0.25">
      <c r="A11" s="8">
        <v>1999</v>
      </c>
      <c r="B11" s="9">
        <v>142.79999999999998</v>
      </c>
      <c r="C11" s="9">
        <v>28.599999999999998</v>
      </c>
      <c r="D11" s="9">
        <f t="shared" si="0"/>
        <v>21.306394898384887</v>
      </c>
    </row>
    <row r="12" spans="1:4" x14ac:dyDescent="0.25">
      <c r="A12" s="6">
        <v>2000</v>
      </c>
      <c r="B12" s="7">
        <v>135.22999999999999</v>
      </c>
      <c r="C12" s="7">
        <v>27.6</v>
      </c>
      <c r="D12" s="7">
        <f>100*(C12/0.94)/B12</f>
        <v>21.712417457412986</v>
      </c>
    </row>
    <row r="13" spans="1:4" x14ac:dyDescent="0.25">
      <c r="A13" s="6">
        <v>2001</v>
      </c>
      <c r="B13" s="7">
        <v>148.57999999999998</v>
      </c>
      <c r="C13" s="7">
        <v>30.7</v>
      </c>
      <c r="D13" s="7">
        <f t="shared" ref="D13:D24" si="1">100*(C13/0.94)/B13</f>
        <v>21.981137749417893</v>
      </c>
    </row>
    <row r="14" spans="1:4" x14ac:dyDescent="0.25">
      <c r="A14" s="6">
        <v>2002</v>
      </c>
      <c r="B14" s="7">
        <v>151.65</v>
      </c>
      <c r="C14" s="7">
        <v>30.599999999999998</v>
      </c>
      <c r="D14" s="7">
        <f t="shared" si="1"/>
        <v>21.466001641517771</v>
      </c>
    </row>
    <row r="15" spans="1:4" x14ac:dyDescent="0.25">
      <c r="A15" s="6">
        <v>2003</v>
      </c>
      <c r="B15" s="7">
        <v>146.94999999999999</v>
      </c>
      <c r="C15" s="7">
        <v>29.049999999999997</v>
      </c>
      <c r="D15" s="7">
        <f t="shared" si="1"/>
        <v>21.030456154575663</v>
      </c>
    </row>
    <row r="16" spans="1:4" x14ac:dyDescent="0.25">
      <c r="A16" s="6">
        <v>2004</v>
      </c>
      <c r="B16" s="7">
        <v>142.19999999999999</v>
      </c>
      <c r="C16" s="7">
        <v>27.400000000000002</v>
      </c>
      <c r="D16" s="7">
        <f t="shared" si="1"/>
        <v>20.498548642906307</v>
      </c>
    </row>
    <row r="17" spans="1:4" x14ac:dyDescent="0.25">
      <c r="A17" s="8">
        <v>2005</v>
      </c>
      <c r="B17" s="9">
        <v>158.38333333333333</v>
      </c>
      <c r="C17" s="9">
        <v>35.9</v>
      </c>
      <c r="D17" s="9">
        <f t="shared" si="1"/>
        <v>24.113325914996608</v>
      </c>
    </row>
    <row r="18" spans="1:4" x14ac:dyDescent="0.25">
      <c r="A18" s="8">
        <v>2006</v>
      </c>
      <c r="B18" s="9">
        <v>163.66666666666666</v>
      </c>
      <c r="C18" s="9">
        <v>38.950000000000003</v>
      </c>
      <c r="D18" s="9">
        <f t="shared" si="1"/>
        <v>25.317415608614645</v>
      </c>
    </row>
    <row r="19" spans="1:4" x14ac:dyDescent="0.25">
      <c r="A19" s="8">
        <v>2007</v>
      </c>
      <c r="B19" s="9">
        <v>156.26666666666665</v>
      </c>
      <c r="C19" s="9">
        <v>32.340000000000003</v>
      </c>
      <c r="D19" s="9">
        <f t="shared" si="1"/>
        <v>22.016374990922959</v>
      </c>
    </row>
    <row r="20" spans="1:4" x14ac:dyDescent="0.25">
      <c r="A20" s="8">
        <v>2008</v>
      </c>
      <c r="B20" s="9">
        <v>164.13333333333333</v>
      </c>
      <c r="C20" s="9">
        <v>29.599999999999998</v>
      </c>
      <c r="D20" s="9">
        <f t="shared" si="1"/>
        <v>19.185232556129769</v>
      </c>
    </row>
    <row r="21" spans="1:4" x14ac:dyDescent="0.25">
      <c r="A21" s="8">
        <v>2009</v>
      </c>
      <c r="B21" s="9">
        <v>163.13999999999999</v>
      </c>
      <c r="C21" s="9">
        <v>36.150000000000006</v>
      </c>
      <c r="D21" s="9">
        <f t="shared" si="1"/>
        <v>23.57327866158554</v>
      </c>
    </row>
    <row r="22" spans="1:4" x14ac:dyDescent="0.25">
      <c r="A22" s="6">
        <v>2010</v>
      </c>
      <c r="B22" s="7">
        <v>175.2</v>
      </c>
      <c r="C22" s="7">
        <v>33.14</v>
      </c>
      <c r="D22" s="7">
        <f t="shared" si="1"/>
        <v>20.122899057611974</v>
      </c>
    </row>
    <row r="23" spans="1:4" x14ac:dyDescent="0.25">
      <c r="A23" s="6">
        <v>2011</v>
      </c>
      <c r="B23" s="7">
        <v>164.27499999999998</v>
      </c>
      <c r="C23" s="7">
        <v>38.879999999999995</v>
      </c>
      <c r="D23" s="7">
        <f t="shared" si="1"/>
        <v>25.178330316639524</v>
      </c>
    </row>
    <row r="24" spans="1:4" x14ac:dyDescent="0.25">
      <c r="A24" s="6">
        <v>2012</v>
      </c>
      <c r="B24" s="7">
        <v>172.86666666666665</v>
      </c>
      <c r="C24" s="7">
        <v>47.660000000000004</v>
      </c>
      <c r="D24" s="7">
        <f t="shared" si="1"/>
        <v>29.330193401219326</v>
      </c>
    </row>
    <row r="25" spans="1:4" x14ac:dyDescent="0.25">
      <c r="A25" s="6">
        <v>2013</v>
      </c>
      <c r="B25" s="7">
        <v>167.375</v>
      </c>
      <c r="C25" s="7" t="s">
        <v>6</v>
      </c>
      <c r="D25" s="7" t="s">
        <v>6</v>
      </c>
    </row>
    <row r="26" spans="1:4" x14ac:dyDescent="0.25">
      <c r="A26" s="13">
        <v>2014</v>
      </c>
      <c r="B26" s="10">
        <v>194.19999999999993</v>
      </c>
      <c r="C26" s="14">
        <v>55.925000000000004</v>
      </c>
      <c r="D26" s="10">
        <f t="shared" ref="D26:D31" si="2">100*(C26/0.94)/B26</f>
        <v>30.635777987159557</v>
      </c>
    </row>
    <row r="27" spans="1:4" x14ac:dyDescent="0.25">
      <c r="A27" s="8">
        <v>2015</v>
      </c>
      <c r="B27" s="9">
        <v>180.82500000000002</v>
      </c>
      <c r="C27" s="9">
        <v>54.120000000000012</v>
      </c>
      <c r="D27" s="9">
        <f t="shared" si="2"/>
        <v>31.839882806639785</v>
      </c>
    </row>
    <row r="28" spans="1:4" x14ac:dyDescent="0.25">
      <c r="A28" s="8">
        <v>2016</v>
      </c>
      <c r="B28" s="9">
        <v>178.19999999999996</v>
      </c>
      <c r="C28" s="9">
        <v>58.430000000000007</v>
      </c>
      <c r="D28" s="9">
        <f t="shared" si="2"/>
        <v>34.881916087589865</v>
      </c>
    </row>
    <row r="29" spans="1:4" x14ac:dyDescent="0.25">
      <c r="A29" s="8">
        <v>2017</v>
      </c>
      <c r="B29" s="9">
        <v>201.99999999999997</v>
      </c>
      <c r="C29" s="9">
        <v>68.75</v>
      </c>
      <c r="D29" s="9">
        <f t="shared" si="2"/>
        <v>36.207078154623979</v>
      </c>
    </row>
    <row r="30" spans="1:4" x14ac:dyDescent="0.25">
      <c r="A30" s="8">
        <v>2018</v>
      </c>
      <c r="B30" s="9">
        <v>207.875</v>
      </c>
      <c r="C30" s="9">
        <v>53.725000000000001</v>
      </c>
      <c r="D30" s="9">
        <f t="shared" si="2"/>
        <v>27.494530520336227</v>
      </c>
    </row>
    <row r="31" spans="1:4" ht="13.8" thickBot="1" x14ac:dyDescent="0.3">
      <c r="A31" s="11">
        <v>2019</v>
      </c>
      <c r="B31" s="12">
        <v>206.74999999999997</v>
      </c>
      <c r="C31" s="15">
        <v>60.809999999999995</v>
      </c>
      <c r="D31" s="15">
        <f t="shared" si="2"/>
        <v>31.289716740847464</v>
      </c>
    </row>
    <row r="32" spans="1:4" ht="13.8" thickTop="1" x14ac:dyDescent="0.25">
      <c r="A32" s="38" t="s">
        <v>7</v>
      </c>
      <c r="B32" s="39"/>
      <c r="C32" s="39"/>
      <c r="D32" s="40"/>
    </row>
    <row r="33" spans="1:4" ht="12.75" customHeight="1" x14ac:dyDescent="0.25">
      <c r="A33" s="41"/>
      <c r="B33" s="42"/>
      <c r="C33" s="42"/>
      <c r="D33" s="43"/>
    </row>
    <row r="34" spans="1:4" ht="12.75" customHeight="1" x14ac:dyDescent="0.25">
      <c r="A34" s="44" t="s">
        <v>11</v>
      </c>
      <c r="B34" s="45"/>
      <c r="C34" s="45"/>
      <c r="D34" s="46"/>
    </row>
    <row r="35" spans="1:4" x14ac:dyDescent="0.25">
      <c r="A35" s="47"/>
      <c r="B35" s="48"/>
      <c r="C35" s="48"/>
      <c r="D35" s="49"/>
    </row>
    <row r="36" spans="1:4" x14ac:dyDescent="0.25">
      <c r="A36" s="41"/>
      <c r="B36" s="42"/>
      <c r="C36" s="42"/>
      <c r="D36" s="43"/>
    </row>
    <row r="37" spans="1:4" x14ac:dyDescent="0.25">
      <c r="A37" s="59" t="s">
        <v>10</v>
      </c>
      <c r="B37" s="60"/>
      <c r="C37" s="60"/>
      <c r="D37" s="61"/>
    </row>
    <row r="38" spans="1:4" x14ac:dyDescent="0.25">
      <c r="A38" s="62"/>
      <c r="B38" s="63"/>
      <c r="C38" s="63"/>
      <c r="D38" s="64"/>
    </row>
    <row r="39" spans="1:4" ht="15.6" x14ac:dyDescent="0.25">
      <c r="A39" s="56"/>
      <c r="B39" s="57"/>
      <c r="C39" s="57"/>
      <c r="D39" s="58"/>
    </row>
    <row r="40" spans="1:4" x14ac:dyDescent="0.25">
      <c r="A40" s="50" t="s">
        <v>12</v>
      </c>
      <c r="B40" s="51"/>
      <c r="C40" s="51"/>
      <c r="D40" s="52"/>
    </row>
    <row r="41" spans="1:4" x14ac:dyDescent="0.25">
      <c r="A41" s="50"/>
      <c r="B41" s="51"/>
      <c r="C41" s="51"/>
      <c r="D41" s="52"/>
    </row>
    <row r="42" spans="1:4" x14ac:dyDescent="0.25">
      <c r="A42" s="53"/>
      <c r="B42" s="54"/>
      <c r="C42" s="54"/>
      <c r="D42" s="55"/>
    </row>
    <row r="43" spans="1:4" x14ac:dyDescent="0.25">
      <c r="A43" s="16"/>
      <c r="B43" s="17"/>
      <c r="C43" s="17"/>
      <c r="D43" s="18"/>
    </row>
    <row r="44" spans="1:4" x14ac:dyDescent="0.25">
      <c r="A44" s="19" t="s">
        <v>8</v>
      </c>
      <c r="B44" s="20"/>
      <c r="C44" s="20"/>
      <c r="D44" s="21"/>
    </row>
    <row r="45" spans="1:4" x14ac:dyDescent="0.25">
      <c r="A45" s="22"/>
      <c r="B45" s="23"/>
      <c r="C45" s="23"/>
      <c r="D45" s="24"/>
    </row>
    <row r="46" spans="1:4" x14ac:dyDescent="0.25">
      <c r="A46" s="25"/>
      <c r="B46" s="26"/>
      <c r="C46" s="26"/>
      <c r="D46" s="27"/>
    </row>
    <row r="47" spans="1:4" x14ac:dyDescent="0.25">
      <c r="A47" s="28" t="s">
        <v>13</v>
      </c>
      <c r="B47" s="29"/>
      <c r="C47" s="29"/>
      <c r="D47" s="30"/>
    </row>
    <row r="48" spans="1:4" x14ac:dyDescent="0.25">
      <c r="A48" s="31"/>
      <c r="B48" s="32"/>
      <c r="C48" s="32"/>
      <c r="D48" s="33"/>
    </row>
  </sheetData>
  <mergeCells count="13">
    <mergeCell ref="A43:D43"/>
    <mergeCell ref="A44:D45"/>
    <mergeCell ref="A46:D46"/>
    <mergeCell ref="A47:D48"/>
    <mergeCell ref="A1:D1"/>
    <mergeCell ref="B3:C3"/>
    <mergeCell ref="A32:D32"/>
    <mergeCell ref="A33:D33"/>
    <mergeCell ref="A34:D35"/>
    <mergeCell ref="A36:D36"/>
    <mergeCell ref="A40:D42"/>
    <mergeCell ref="A39:D39"/>
    <mergeCell ref="A37:D3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Peaches</vt:lpstr>
    </vt:vector>
  </TitlesOfParts>
  <Company>ERS-USDA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peaches</dc:title>
  <dc:subject>agricultural economics</dc:subject>
  <dc:creator>Hayden Stewart and Jeffrey Hyman</dc:creator>
  <cp:keywords>USDA, U.S. Department of Agriculture, Economic Research Service, ERS, fresh peaches, retail price, food marketing system, price spreads, farm share, farm-retail price spread, commodities, at-home foods, costs, farm value, food prices, retail food prices</cp:keywords>
  <dc:description>ERS compares the prices paid by consumers for food with the prices received by farmers for their corresponding commodities. Excel table showing prices for fresh peaches.</dc:description>
  <cp:lastModifiedBy>Martin, Anikka - REE-ERS, Kansas City, MO</cp:lastModifiedBy>
  <dcterms:created xsi:type="dcterms:W3CDTF">2009-06-02T18:05:09Z</dcterms:created>
  <dcterms:modified xsi:type="dcterms:W3CDTF">2021-03-01T03:00:00Z</dcterms:modified>
</cp:coreProperties>
</file>