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15" windowWidth="13125" windowHeight="11760" activeTab="0"/>
  </bookViews>
  <sheets>
    <sheet name="Avg retail price - F&amp;V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<sst xmlns="http://schemas.openxmlformats.org/spreadsheetml/2006/main" count="77" uniqueCount="56">
  <si>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Bananas</t>
  </si>
  <si>
    <t>Grapes</t>
  </si>
  <si>
    <t>Oranges, navel</t>
  </si>
  <si>
    <t>Cantaloupe</t>
  </si>
  <si>
    <t>Tangerines</t>
  </si>
  <si>
    <t>Fruit cocktail, canned*</t>
  </si>
  <si>
    <t>Peaches, canned*</t>
  </si>
  <si>
    <t>Pineapple, canned*</t>
  </si>
  <si>
    <t>Strawberries*</t>
  </si>
  <si>
    <t>Broccoli florets*</t>
  </si>
  <si>
    <t>Carrots, baby*</t>
  </si>
  <si>
    <t>Celery*</t>
  </si>
  <si>
    <t>Red peppers*</t>
  </si>
  <si>
    <t>Sweet potatoes, cooked*</t>
  </si>
  <si>
    <t>Applesauce, jarred</t>
  </si>
  <si>
    <t>Cost per portion</t>
  </si>
  <si>
    <t>ounces</t>
  </si>
  <si>
    <t>per pound</t>
  </si>
  <si>
    <t>n/a</t>
  </si>
  <si>
    <t>Plums*</t>
  </si>
  <si>
    <t>Raisins, dried*</t>
  </si>
  <si>
    <t xml:space="preserve">Watermelon  </t>
  </si>
  <si>
    <t xml:space="preserve">Tomatoes, grape/cherry* </t>
  </si>
  <si>
    <t>price/lb</t>
  </si>
  <si>
    <t>percent</t>
  </si>
  <si>
    <t xml:space="preserve">Source:  Calculated by ERS, USDA using 2010 Nielsen Homescan data, 2005-08 National Health and Nutrition Examination Survey, and various USDA data sets. </t>
  </si>
  <si>
    <t>price/portion</t>
  </si>
  <si>
    <t xml:space="preserve">price  </t>
  </si>
  <si>
    <t xml:space="preserve">Average retail </t>
  </si>
  <si>
    <t xml:space="preserve">Refuse  </t>
  </si>
  <si>
    <t xml:space="preserve">Average amount </t>
  </si>
  <si>
    <t>Weight of 1/2-</t>
  </si>
  <si>
    <t xml:space="preserve">edible portions </t>
  </si>
  <si>
    <t xml:space="preserve">Number of </t>
  </si>
  <si>
    <r>
      <t>(inedible share)</t>
    </r>
    <r>
      <rPr>
        <vertAlign val="superscript"/>
        <sz val="10"/>
        <color indexed="8"/>
        <rFont val="Arial"/>
        <family val="2"/>
      </rPr>
      <t>2</t>
    </r>
  </si>
  <si>
    <r>
      <t>Cooking yield</t>
    </r>
    <r>
      <rPr>
        <vertAlign val="superscript"/>
        <sz val="10"/>
        <color indexed="8"/>
        <rFont val="Arial"/>
        <family val="2"/>
      </rPr>
      <t>3</t>
    </r>
  </si>
  <si>
    <r>
      <t>consumed</t>
    </r>
    <r>
      <rPr>
        <vertAlign val="superscript"/>
        <sz val="10"/>
        <color indexed="8"/>
        <rFont val="Arial"/>
        <family val="2"/>
      </rPr>
      <t>4</t>
    </r>
  </si>
  <si>
    <r>
      <t xml:space="preserve"> cup-equivalent</t>
    </r>
    <r>
      <rPr>
        <vertAlign val="superscript"/>
        <sz val="10"/>
        <color indexed="8"/>
        <rFont val="Arial"/>
        <family val="2"/>
      </rPr>
      <t>5</t>
    </r>
  </si>
  <si>
    <r>
      <t>Portion size</t>
    </r>
    <r>
      <rPr>
        <vertAlign val="superscript"/>
        <sz val="10"/>
        <color indexed="8"/>
        <rFont val="Arial"/>
        <family val="2"/>
      </rPr>
      <t>6</t>
    </r>
  </si>
  <si>
    <r>
      <t>Fruits and vegetables</t>
    </r>
    <r>
      <rPr>
        <vertAlign val="superscript"/>
        <sz val="10"/>
        <color indexed="8"/>
        <rFont val="Arial"/>
        <family val="2"/>
      </rPr>
      <t>1</t>
    </r>
  </si>
  <si>
    <r>
      <t>Snacks</t>
    </r>
    <r>
      <rPr>
        <b/>
        <sz val="10"/>
        <color indexed="8"/>
        <rFont val="Calibri"/>
        <family val="2"/>
      </rPr>
      <t>—</t>
    </r>
    <r>
      <rPr>
        <b/>
        <sz val="10"/>
        <color indexed="8"/>
        <rFont val="Arial"/>
        <family val="2"/>
      </rPr>
      <t>average retail price and cost per portion for fruits and vegetables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</si>
  <si>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Unless otherwise noted, fruits and vegetables are assumed to be consumed raw, from fresh.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</si>
  <si>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Cooking yields are from U.S. Department of Agriculture, Agricultural Research Service, Food Yields summarized by different stages of preparation. Agriculture Handbook  102,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</si>
  <si>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Average amount consumed by children 6-13 years of age who reported consuming the food in the 2005-08 National Health and Nutrition Examination Survey (NHANES). 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</si>
  <si>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Weights of half-cup equivalents are from Bowman SA, Friday JE, Moshfegh A. (2008). MyPyramid Equivalents Database, 2.0 for USDA Survey Foods, 2003-2004 [Online] Food </t>
    </r>
  </si>
  <si>
    <t>Surveys Research Group. Beltsville Human Nutrition Research Center, Agricultural Research Service, U.S. Department of Agriculture, Beltsville, MD. Available at:</t>
  </si>
  <si>
    <t xml:space="preserve"> </t>
  </si>
  <si>
    <t xml:space="preserve">Refuse factor for celery is from U.S. Department of Agriculture, Agricultural Research Service, Food Yields summarized by different stages of preparation. Agriculture Handbook No. 102, September 1975. </t>
  </si>
  <si>
    <t xml:space="preserve">September 1975. </t>
  </si>
  <si>
    <t>http://nal.usda.gov/fnic/foodcomp/Data/Classics/ah102.pdf.</t>
  </si>
  <si>
    <t>http://nal.usda.gov/fnic/foodcomp/Data/Classics/ah102.pdf</t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</si>
  <si>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For fruits and vegetables, "portion size" is the larger of average amount consumed or half-cup equivalent.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</si>
  <si>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Refuse factors are mostly from U.S. Department of Agriculture, Agricultural Research Service. 2011. USDA National Nutrient Database for Standard Reference, Release 24.</t>
    </r>
  </si>
  <si>
    <t>*Items marked with an asterisk (*) use half-cup equivalent as the portion size.</t>
  </si>
  <si>
    <t>http://ars.usda.gov/main/site_main.htm?modecode=12-35-50-00</t>
  </si>
  <si>
    <t>http://www.ars.usda.gov/Services/docs.htm?docid=22808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</si>
</sst>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/>
    </xf>
    <xf numFmtId="2" fontId="47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top"/>
    </xf>
    <xf numFmtId="164" fontId="47" fillId="0" borderId="12" xfId="0" applyNumberFormat="1" applyFont="1" applyFill="1" applyBorder="1" applyAlignment="1">
      <alignment horizontal="center" vertical="top"/>
    </xf>
    <xf numFmtId="2" fontId="47" fillId="0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0" fillId="0" borderId="15" xfId="53" applyFont="1" applyFill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0" fillId="0" borderId="15" xfId="53" applyFont="1" applyFill="1" applyBorder="1" applyAlignment="1">
      <alignment horizontal="left" vertical="center" wrapText="1"/>
    </xf>
    <xf numFmtId="0" fontId="50" fillId="0" borderId="16" xfId="53" applyFont="1" applyFill="1" applyBorder="1" applyAlignment="1">
      <alignment horizontal="left" vertical="center" wrapText="1"/>
    </xf>
    <xf numFmtId="0" fontId="50" fillId="0" borderId="17" xfId="53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1" fillId="0" borderId="21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50" fillId="0" borderId="15" xfId="53" applyFont="1" applyFill="1" applyBorder="1" applyAlignment="1">
      <alignment vertical="top" wrapText="1"/>
    </xf>
    <xf numFmtId="0" fontId="50" fillId="0" borderId="16" xfId="53" applyFont="1" applyBorder="1" applyAlignment="1">
      <alignment vertical="top" wrapText="1"/>
    </xf>
    <xf numFmtId="0" fontId="50" fillId="0" borderId="17" xfId="53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l.usda.gov/fnic/foodcomp/Data/Classics/ah102.pdf." TargetMode="External" /><Relationship Id="rId2" Type="http://schemas.openxmlformats.org/officeDocument/2006/relationships/hyperlink" Target="http://ndb.nal.usda.gov/" TargetMode="External" /><Relationship Id="rId3" Type="http://schemas.openxmlformats.org/officeDocument/2006/relationships/hyperlink" Target="http://nal.usda.gov/fnic/foodcomp/Data/Classics/ah102.pdf" TargetMode="External" /><Relationship Id="rId4" Type="http://schemas.openxmlformats.org/officeDocument/2006/relationships/hyperlink" Target="http://www.ars.usda.gov/Services/docs.htm?docid=22808" TargetMode="External" /><Relationship Id="rId5" Type="http://schemas.openxmlformats.org/officeDocument/2006/relationships/hyperlink" Target="http://ars.usda.gov/main/site_main.htm?modecode=12-35-50-0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140625" defaultRowHeight="15"/>
  <cols>
    <col min="1" max="1" width="25.7109375" style="0" customWidth="1"/>
    <col min="2" max="9" width="15.7109375" style="0" customWidth="1"/>
  </cols>
  <sheetData>
    <row r="1" spans="1:9" s="5" customFormat="1" ht="12.75" customHeight="1" thickBot="1">
      <c r="A1" s="61" t="s">
        <v>40</v>
      </c>
      <c r="B1" s="61"/>
      <c r="C1" s="61"/>
      <c r="D1" s="61"/>
      <c r="E1" s="61"/>
      <c r="F1" s="61"/>
      <c r="G1" s="61"/>
      <c r="H1" s="61"/>
      <c r="I1" s="61"/>
    </row>
    <row r="2" spans="1:9" s="25" customFormat="1" ht="12.75" customHeight="1" thickTop="1">
      <c r="A2" s="42" t="s">
        <v>39</v>
      </c>
      <c r="B2" s="26" t="s">
        <v>28</v>
      </c>
      <c r="C2" s="27" t="s">
        <v>29</v>
      </c>
      <c r="D2" s="42" t="s">
        <v>35</v>
      </c>
      <c r="E2" s="26" t="s">
        <v>30</v>
      </c>
      <c r="F2" s="26" t="s">
        <v>31</v>
      </c>
      <c r="G2" s="42" t="s">
        <v>38</v>
      </c>
      <c r="H2" s="26" t="s">
        <v>33</v>
      </c>
      <c r="I2" s="42" t="s">
        <v>15</v>
      </c>
    </row>
    <row r="3" spans="1:9" s="25" customFormat="1" ht="12.75" customHeight="1">
      <c r="A3" s="43"/>
      <c r="B3" s="28" t="s">
        <v>27</v>
      </c>
      <c r="C3" s="29" t="s">
        <v>34</v>
      </c>
      <c r="D3" s="43"/>
      <c r="E3" s="28" t="s">
        <v>36</v>
      </c>
      <c r="F3" s="28" t="s">
        <v>37</v>
      </c>
      <c r="G3" s="43"/>
      <c r="H3" s="28" t="s">
        <v>32</v>
      </c>
      <c r="I3" s="43"/>
    </row>
    <row r="4" spans="1:9" s="4" customFormat="1" ht="12.75" customHeight="1">
      <c r="A4" s="6"/>
      <c r="B4" s="6" t="s">
        <v>23</v>
      </c>
      <c r="C4" s="6" t="s">
        <v>24</v>
      </c>
      <c r="D4" s="6" t="s">
        <v>24</v>
      </c>
      <c r="E4" s="7" t="s">
        <v>16</v>
      </c>
      <c r="F4" s="8" t="s">
        <v>16</v>
      </c>
      <c r="G4" s="8" t="s">
        <v>16</v>
      </c>
      <c r="H4" s="7" t="s">
        <v>17</v>
      </c>
      <c r="I4" s="7" t="s">
        <v>26</v>
      </c>
    </row>
    <row r="5" spans="1:9" ht="12.75" customHeight="1">
      <c r="A5" s="9" t="s">
        <v>46</v>
      </c>
      <c r="B5" s="10">
        <v>0.989540643351923</v>
      </c>
      <c r="C5" s="11">
        <v>10</v>
      </c>
      <c r="D5" s="12" t="s">
        <v>18</v>
      </c>
      <c r="E5" s="13">
        <v>5.241660808046929</v>
      </c>
      <c r="F5" s="13">
        <v>1.8695199806999998</v>
      </c>
      <c r="G5" s="14">
        <v>5.241660808046929</v>
      </c>
      <c r="H5" s="15">
        <f aca="true" t="shared" si="0" ref="H5:H22">16/(G5/(1-(C5/100)))</f>
        <v>2.747220876614776</v>
      </c>
      <c r="I5" s="15">
        <f aca="true" t="shared" si="1" ref="I5:I24">B5/H5</f>
        <v>0.36019697279356383</v>
      </c>
    </row>
    <row r="6" spans="1:9" ht="12.75" customHeight="1">
      <c r="A6" s="9" t="s">
        <v>14</v>
      </c>
      <c r="B6" s="10">
        <v>0.7699149708120596</v>
      </c>
      <c r="C6" s="11">
        <v>0</v>
      </c>
      <c r="D6" s="12" t="s">
        <v>18</v>
      </c>
      <c r="E6" s="13">
        <v>4.607796862769647</v>
      </c>
      <c r="F6" s="13">
        <v>4.303423351799999</v>
      </c>
      <c r="G6" s="14">
        <v>4.607796862769647</v>
      </c>
      <c r="H6" s="15">
        <f t="shared" si="0"/>
        <v>3.4723752970270363</v>
      </c>
      <c r="I6" s="15">
        <f t="shared" si="1"/>
        <v>0.22172573669419957</v>
      </c>
    </row>
    <row r="7" spans="1:9" ht="12.75" customHeight="1">
      <c r="A7" s="9" t="s">
        <v>0</v>
      </c>
      <c r="B7" s="10">
        <v>0.4608389370612445</v>
      </c>
      <c r="C7" s="11">
        <v>36</v>
      </c>
      <c r="D7" s="12" t="s">
        <v>18</v>
      </c>
      <c r="E7" s="13">
        <v>4.066456434898556</v>
      </c>
      <c r="F7" s="13">
        <v>2.6</v>
      </c>
      <c r="G7" s="14">
        <v>4.066456434898556</v>
      </c>
      <c r="H7" s="15">
        <f t="shared" si="0"/>
        <v>2.518162966685134</v>
      </c>
      <c r="I7" s="15">
        <f t="shared" si="1"/>
        <v>0.18300600205708087</v>
      </c>
    </row>
    <row r="8" spans="1:9" ht="12.75" customHeight="1">
      <c r="A8" s="9" t="s">
        <v>3</v>
      </c>
      <c r="B8" s="10">
        <v>0.8910977726143376</v>
      </c>
      <c r="C8" s="11">
        <v>49</v>
      </c>
      <c r="D8" s="12" t="s">
        <v>18</v>
      </c>
      <c r="E8" s="13">
        <v>3.4524876073176207</v>
      </c>
      <c r="F8" s="13">
        <v>2.7513690281999996</v>
      </c>
      <c r="G8" s="16">
        <v>3.4524876073176207</v>
      </c>
      <c r="H8" s="15">
        <f t="shared" si="0"/>
        <v>2.363513190519412</v>
      </c>
      <c r="I8" s="15">
        <f t="shared" si="1"/>
        <v>0.3770225510857029</v>
      </c>
    </row>
    <row r="9" spans="1:9" ht="12.75" customHeight="1">
      <c r="A9" s="9" t="s">
        <v>5</v>
      </c>
      <c r="B9" s="10">
        <v>1.117024298443535</v>
      </c>
      <c r="C9" s="11">
        <v>0</v>
      </c>
      <c r="D9" s="12" t="s">
        <v>18</v>
      </c>
      <c r="E9" s="13">
        <v>3.8620551063010713</v>
      </c>
      <c r="F9" s="13">
        <v>4.4</v>
      </c>
      <c r="G9" s="16">
        <v>4.4</v>
      </c>
      <c r="H9" s="15">
        <f t="shared" si="0"/>
        <v>3.6363636363636362</v>
      </c>
      <c r="I9" s="15">
        <f t="shared" si="1"/>
        <v>0.30718168207197216</v>
      </c>
    </row>
    <row r="10" spans="1:9" ht="12.75" customHeight="1">
      <c r="A10" s="9" t="s">
        <v>1</v>
      </c>
      <c r="B10" s="10">
        <v>1.6516979042014515</v>
      </c>
      <c r="C10" s="11">
        <v>4</v>
      </c>
      <c r="D10" s="12" t="s">
        <v>18</v>
      </c>
      <c r="E10" s="13">
        <v>3.015785785985009</v>
      </c>
      <c r="F10" s="13">
        <v>2.7</v>
      </c>
      <c r="G10" s="16">
        <v>3.015785785985009</v>
      </c>
      <c r="H10" s="15">
        <f t="shared" si="0"/>
        <v>5.093199945228587</v>
      </c>
      <c r="I10" s="15">
        <f t="shared" si="1"/>
        <v>0.32429473061406033</v>
      </c>
    </row>
    <row r="11" spans="1:9" ht="12.75" customHeight="1">
      <c r="A11" s="9" t="s">
        <v>2</v>
      </c>
      <c r="B11" s="10">
        <v>0.5780334974943109</v>
      </c>
      <c r="C11" s="11">
        <v>32</v>
      </c>
      <c r="D11" s="12" t="s">
        <v>18</v>
      </c>
      <c r="E11" s="13">
        <v>3.830996248807066</v>
      </c>
      <c r="F11" s="13">
        <v>2.9</v>
      </c>
      <c r="G11" s="16">
        <v>3.830996248807066</v>
      </c>
      <c r="H11" s="15">
        <f t="shared" si="0"/>
        <v>2.839992339691777</v>
      </c>
      <c r="I11" s="15">
        <f t="shared" si="1"/>
        <v>0.2035334706420527</v>
      </c>
    </row>
    <row r="12" spans="1:9" ht="12.75" customHeight="1">
      <c r="A12" s="9" t="s">
        <v>6</v>
      </c>
      <c r="B12" s="10">
        <v>1.114872361183348</v>
      </c>
      <c r="C12" s="11">
        <v>0</v>
      </c>
      <c r="D12" s="12" t="s">
        <v>18</v>
      </c>
      <c r="E12" s="13">
        <v>3.799280985210856</v>
      </c>
      <c r="F12" s="13">
        <v>4.426882218449999</v>
      </c>
      <c r="G12" s="16">
        <v>4.426882218449999</v>
      </c>
      <c r="H12" s="15">
        <f t="shared" si="0"/>
        <v>3.6142818377494894</v>
      </c>
      <c r="I12" s="15">
        <f t="shared" si="1"/>
        <v>0.3084630394727455</v>
      </c>
    </row>
    <row r="13" spans="1:9" ht="12.75" customHeight="1">
      <c r="A13" s="9" t="s">
        <v>7</v>
      </c>
      <c r="B13" s="10">
        <v>0.9399879248726617</v>
      </c>
      <c r="C13" s="11">
        <v>0</v>
      </c>
      <c r="D13" s="12" t="s">
        <v>18</v>
      </c>
      <c r="E13" s="13">
        <v>3.3816961379750783</v>
      </c>
      <c r="F13" s="13">
        <v>4.4092452374999995</v>
      </c>
      <c r="G13" s="16">
        <v>4.4092452374999995</v>
      </c>
      <c r="H13" s="15">
        <f t="shared" si="0"/>
        <v>3.6287389651004873</v>
      </c>
      <c r="I13" s="15">
        <f t="shared" si="1"/>
        <v>0.2590398300657682</v>
      </c>
    </row>
    <row r="14" spans="1:9" ht="12.75" customHeight="1">
      <c r="A14" s="9" t="s">
        <v>19</v>
      </c>
      <c r="B14" s="10">
        <v>1.2980149219574495</v>
      </c>
      <c r="C14" s="11">
        <v>6</v>
      </c>
      <c r="D14" s="12" t="s">
        <v>18</v>
      </c>
      <c r="E14" s="13">
        <v>2.28204713792927</v>
      </c>
      <c r="F14" s="13">
        <v>2.91010185675</v>
      </c>
      <c r="G14" s="16">
        <v>2.91010185675</v>
      </c>
      <c r="H14" s="15">
        <f t="shared" si="0"/>
        <v>5.168203980597663</v>
      </c>
      <c r="I14" s="15">
        <f t="shared" si="1"/>
        <v>0.25115396505834975</v>
      </c>
    </row>
    <row r="15" spans="1:9" ht="12.75" customHeight="1">
      <c r="A15" s="9" t="s">
        <v>20</v>
      </c>
      <c r="B15" s="10">
        <v>2.3738725378376246</v>
      </c>
      <c r="C15" s="11">
        <v>0</v>
      </c>
      <c r="D15" s="12" t="s">
        <v>18</v>
      </c>
      <c r="E15" s="13">
        <v>0.9126912770117886</v>
      </c>
      <c r="F15" s="13">
        <v>1.278681118875</v>
      </c>
      <c r="G15" s="16">
        <v>1.3</v>
      </c>
      <c r="H15" s="15">
        <f t="shared" si="0"/>
        <v>12.307692307692307</v>
      </c>
      <c r="I15" s="15">
        <f t="shared" si="1"/>
        <v>0.19287714369930703</v>
      </c>
    </row>
    <row r="16" spans="1:9" ht="12.75" customHeight="1">
      <c r="A16" s="9" t="s">
        <v>8</v>
      </c>
      <c r="B16" s="10">
        <v>2.106106888744091</v>
      </c>
      <c r="C16" s="11">
        <v>6</v>
      </c>
      <c r="D16" s="17" t="s">
        <v>18</v>
      </c>
      <c r="E16" s="13">
        <v>2.3186633375727</v>
      </c>
      <c r="F16" s="13">
        <v>2.9277388376999998</v>
      </c>
      <c r="G16" s="16">
        <v>2.9277388376999998</v>
      </c>
      <c r="H16" s="15">
        <f t="shared" si="0"/>
        <v>5.1370702216784</v>
      </c>
      <c r="I16" s="15">
        <f t="shared" si="1"/>
        <v>0.40998211000821727</v>
      </c>
    </row>
    <row r="17" spans="1:9" ht="12.75" customHeight="1">
      <c r="A17" s="9" t="s">
        <v>4</v>
      </c>
      <c r="B17" s="10">
        <v>1.2514650767759472</v>
      </c>
      <c r="C17" s="11">
        <v>26</v>
      </c>
      <c r="D17" s="12" t="s">
        <v>18</v>
      </c>
      <c r="E17" s="13">
        <v>4.8140844982263</v>
      </c>
      <c r="F17" s="13">
        <v>3.4</v>
      </c>
      <c r="G17" s="16">
        <v>4.8140844982263</v>
      </c>
      <c r="H17" s="15">
        <f t="shared" si="0"/>
        <v>2.459449975247075</v>
      </c>
      <c r="I17" s="15">
        <f t="shared" si="1"/>
        <v>0.5088394109948204</v>
      </c>
    </row>
    <row r="18" spans="1:9" ht="12.75" customHeight="1">
      <c r="A18" s="9" t="s">
        <v>21</v>
      </c>
      <c r="B18" s="10">
        <v>0.2376865207049524</v>
      </c>
      <c r="C18" s="11">
        <v>48</v>
      </c>
      <c r="D18" s="12" t="s">
        <v>18</v>
      </c>
      <c r="E18" s="13">
        <v>8.6798990786949</v>
      </c>
      <c r="F18" s="13">
        <v>2.6808211043999997</v>
      </c>
      <c r="G18" s="16">
        <v>8.6798990786949</v>
      </c>
      <c r="H18" s="15">
        <f t="shared" si="0"/>
        <v>0.9585364904094008</v>
      </c>
      <c r="I18" s="15">
        <f t="shared" si="1"/>
        <v>0.24796815049099907</v>
      </c>
    </row>
    <row r="19" spans="1:9" ht="12.75" customHeight="1">
      <c r="A19" s="9" t="s">
        <v>9</v>
      </c>
      <c r="B19" s="10">
        <v>1.8172676658245013</v>
      </c>
      <c r="C19" s="11">
        <v>0</v>
      </c>
      <c r="D19" s="12" t="s">
        <v>18</v>
      </c>
      <c r="E19" s="13">
        <v>1.1282621726654356</v>
      </c>
      <c r="F19" s="13">
        <v>1.5520543236</v>
      </c>
      <c r="G19" s="16">
        <v>1.6</v>
      </c>
      <c r="H19" s="15">
        <f t="shared" si="0"/>
        <v>10</v>
      </c>
      <c r="I19" s="15">
        <f t="shared" si="1"/>
        <v>0.18172676658245013</v>
      </c>
    </row>
    <row r="20" spans="1:9" ht="12.75" customHeight="1">
      <c r="A20" s="9" t="s">
        <v>10</v>
      </c>
      <c r="B20" s="10">
        <v>1.3530706157972283</v>
      </c>
      <c r="C20" s="11">
        <v>0</v>
      </c>
      <c r="D20" s="12" t="s">
        <v>18</v>
      </c>
      <c r="E20" s="13">
        <v>1.3554041483013646</v>
      </c>
      <c r="F20" s="13">
        <v>2.2575335616</v>
      </c>
      <c r="G20" s="16">
        <v>2.2575335616</v>
      </c>
      <c r="H20" s="15">
        <f t="shared" si="0"/>
        <v>7.0873807912118885</v>
      </c>
      <c r="I20" s="15">
        <f t="shared" si="1"/>
        <v>0.19091264539856387</v>
      </c>
    </row>
    <row r="21" spans="1:9" ht="12.75" customHeight="1">
      <c r="A21" s="9" t="s">
        <v>11</v>
      </c>
      <c r="B21" s="10">
        <v>0.8991809569090717</v>
      </c>
      <c r="C21" s="11">
        <v>27</v>
      </c>
      <c r="D21" s="12" t="s">
        <v>18</v>
      </c>
      <c r="E21" s="13">
        <v>0.6088118519538708</v>
      </c>
      <c r="F21" s="13">
        <v>2.116437714</v>
      </c>
      <c r="G21" s="16">
        <v>2.1</v>
      </c>
      <c r="H21" s="15">
        <f t="shared" si="0"/>
        <v>5.561904761904761</v>
      </c>
      <c r="I21" s="15">
        <f t="shared" si="1"/>
        <v>0.16166780903330916</v>
      </c>
    </row>
    <row r="22" spans="1:9" ht="12.75" customHeight="1">
      <c r="A22" s="9" t="s">
        <v>12</v>
      </c>
      <c r="B22" s="10">
        <v>3.0122567896480237</v>
      </c>
      <c r="C22" s="11">
        <v>18</v>
      </c>
      <c r="D22" s="12" t="s">
        <v>18</v>
      </c>
      <c r="E22" s="13">
        <v>0.10934928189</v>
      </c>
      <c r="F22" s="13">
        <v>2.62791016155</v>
      </c>
      <c r="G22" s="16">
        <v>2.62791016155</v>
      </c>
      <c r="H22" s="15">
        <f t="shared" si="0"/>
        <v>4.992560321111408</v>
      </c>
      <c r="I22" s="15">
        <f t="shared" si="1"/>
        <v>0.6033491026458858</v>
      </c>
    </row>
    <row r="23" spans="1:9" ht="12.75" customHeight="1">
      <c r="A23" s="9" t="s">
        <v>13</v>
      </c>
      <c r="B23" s="10">
        <v>0.9195118852339632</v>
      </c>
      <c r="C23" s="11">
        <v>22</v>
      </c>
      <c r="D23" s="17">
        <v>78</v>
      </c>
      <c r="E23" s="13">
        <v>0.451859451939</v>
      </c>
      <c r="F23" s="13">
        <v>3.5273961899999997</v>
      </c>
      <c r="G23" s="16">
        <v>3.5</v>
      </c>
      <c r="H23" s="15">
        <f>16/((G23/(1-(C23/100))/(D23/100)))</f>
        <v>2.781257142857143</v>
      </c>
      <c r="I23" s="15">
        <f t="shared" si="1"/>
        <v>0.33061016583650465</v>
      </c>
    </row>
    <row r="24" spans="1:9" ht="12.75" customHeight="1" thickBot="1">
      <c r="A24" s="18" t="s">
        <v>22</v>
      </c>
      <c r="B24" s="19">
        <v>2.7873215822091115</v>
      </c>
      <c r="C24" s="20">
        <v>0</v>
      </c>
      <c r="D24" s="21" t="s">
        <v>18</v>
      </c>
      <c r="E24" s="22">
        <v>1.5106074183675</v>
      </c>
      <c r="F24" s="22">
        <v>3.174656571</v>
      </c>
      <c r="G24" s="23">
        <v>3.2</v>
      </c>
      <c r="H24" s="24">
        <f>16/(G24/(1-(C24/100)))</f>
        <v>5</v>
      </c>
      <c r="I24" s="24">
        <v>0.55</v>
      </c>
    </row>
    <row r="25" spans="1:9" s="1" customFormat="1" ht="12.75" customHeight="1" thickTop="1">
      <c r="A25" s="54" t="s">
        <v>53</v>
      </c>
      <c r="B25" s="55"/>
      <c r="C25" s="55"/>
      <c r="D25" s="55"/>
      <c r="E25" s="55"/>
      <c r="F25" s="55"/>
      <c r="G25" s="55"/>
      <c r="H25" s="55"/>
      <c r="I25" s="56"/>
    </row>
    <row r="26" spans="1:9" s="1" customFormat="1" ht="12.75" customHeight="1">
      <c r="A26" s="51"/>
      <c r="B26" s="52"/>
      <c r="C26" s="52"/>
      <c r="D26" s="52"/>
      <c r="E26" s="52"/>
      <c r="F26" s="52"/>
      <c r="G26" s="52"/>
      <c r="H26" s="52"/>
      <c r="I26" s="53"/>
    </row>
    <row r="27" spans="1:9" s="30" customFormat="1" ht="12.75" customHeight="1">
      <c r="A27" s="62" t="s">
        <v>41</v>
      </c>
      <c r="B27" s="63"/>
      <c r="C27" s="63"/>
      <c r="D27" s="63"/>
      <c r="E27" s="63"/>
      <c r="F27" s="63"/>
      <c r="G27" s="63"/>
      <c r="H27" s="63"/>
      <c r="I27" s="64"/>
    </row>
    <row r="28" spans="1:9" s="30" customFormat="1" ht="12.75" customHeight="1">
      <c r="A28" s="50"/>
      <c r="B28" s="45"/>
      <c r="C28" s="45"/>
      <c r="D28" s="45"/>
      <c r="E28" s="45"/>
      <c r="F28" s="45"/>
      <c r="G28" s="45"/>
      <c r="H28" s="45"/>
      <c r="I28" s="46"/>
    </row>
    <row r="29" spans="1:9" s="30" customFormat="1" ht="12.75" customHeight="1">
      <c r="A29" s="44" t="s">
        <v>52</v>
      </c>
      <c r="B29" s="45"/>
      <c r="C29" s="45"/>
      <c r="D29" s="45"/>
      <c r="E29" s="45"/>
      <c r="F29" s="45"/>
      <c r="G29" s="45"/>
      <c r="H29" s="45"/>
      <c r="I29" s="46"/>
    </row>
    <row r="30" spans="1:9" s="31" customFormat="1" ht="12.75" customHeight="1">
      <c r="A30" s="47" t="s">
        <v>55</v>
      </c>
      <c r="B30" s="48"/>
      <c r="C30" s="48"/>
      <c r="D30" s="48"/>
      <c r="E30" s="48"/>
      <c r="F30" s="48"/>
      <c r="G30" s="48"/>
      <c r="H30" s="48"/>
      <c r="I30" s="49"/>
    </row>
    <row r="31" spans="1:9" s="30" customFormat="1" ht="12.75" customHeight="1">
      <c r="A31" s="35" t="s">
        <v>47</v>
      </c>
      <c r="B31" s="65"/>
      <c r="C31" s="65"/>
      <c r="D31" s="65"/>
      <c r="E31" s="65"/>
      <c r="F31" s="65"/>
      <c r="G31" s="65"/>
      <c r="H31" s="65"/>
      <c r="I31" s="66"/>
    </row>
    <row r="32" spans="1:9" s="31" customFormat="1" ht="12.75" customHeight="1">
      <c r="A32" s="41" t="s">
        <v>49</v>
      </c>
      <c r="B32" s="36"/>
      <c r="C32" s="36"/>
      <c r="D32" s="36"/>
      <c r="E32" s="36"/>
      <c r="F32" s="36"/>
      <c r="G32" s="36"/>
      <c r="H32" s="36"/>
      <c r="I32" s="37"/>
    </row>
    <row r="33" spans="1:9" s="30" customFormat="1" ht="12.75" customHeight="1">
      <c r="A33" s="35"/>
      <c r="B33" s="36"/>
      <c r="C33" s="36"/>
      <c r="D33" s="36"/>
      <c r="E33" s="36"/>
      <c r="F33" s="36"/>
      <c r="G33" s="36"/>
      <c r="H33" s="36"/>
      <c r="I33" s="37"/>
    </row>
    <row r="34" spans="1:9" s="30" customFormat="1" ht="12.75" customHeight="1">
      <c r="A34" s="35" t="s">
        <v>42</v>
      </c>
      <c r="B34" s="36"/>
      <c r="C34" s="36"/>
      <c r="D34" s="36"/>
      <c r="E34" s="36"/>
      <c r="F34" s="36"/>
      <c r="G34" s="36"/>
      <c r="H34" s="36"/>
      <c r="I34" s="37"/>
    </row>
    <row r="35" spans="1:9" s="30" customFormat="1" ht="12.75" customHeight="1">
      <c r="A35" s="35" t="s">
        <v>48</v>
      </c>
      <c r="B35" s="65"/>
      <c r="C35" s="65"/>
      <c r="D35" s="65"/>
      <c r="E35" s="65"/>
      <c r="F35" s="65"/>
      <c r="G35" s="65"/>
      <c r="H35" s="65"/>
      <c r="I35" s="66"/>
    </row>
    <row r="36" spans="1:9" s="31" customFormat="1" ht="12.75" customHeight="1">
      <c r="A36" s="41" t="s">
        <v>50</v>
      </c>
      <c r="B36" s="36"/>
      <c r="C36" s="36"/>
      <c r="D36" s="36"/>
      <c r="E36" s="36"/>
      <c r="F36" s="36"/>
      <c r="G36" s="36"/>
      <c r="H36" s="36"/>
      <c r="I36" s="37"/>
    </row>
    <row r="37" spans="1:9" s="30" customFormat="1" ht="12.75" customHeight="1">
      <c r="A37" s="35"/>
      <c r="B37" s="36"/>
      <c r="C37" s="36"/>
      <c r="D37" s="36"/>
      <c r="E37" s="36"/>
      <c r="F37" s="36"/>
      <c r="G37" s="36"/>
      <c r="H37" s="36"/>
      <c r="I37" s="37"/>
    </row>
    <row r="38" spans="1:9" s="30" customFormat="1" ht="12.75" customHeight="1">
      <c r="A38" s="38" t="s">
        <v>43</v>
      </c>
      <c r="B38" s="65"/>
      <c r="C38" s="65"/>
      <c r="D38" s="65"/>
      <c r="E38" s="65"/>
      <c r="F38" s="65"/>
      <c r="G38" s="65"/>
      <c r="H38" s="65"/>
      <c r="I38" s="66"/>
    </row>
    <row r="39" spans="1:9" s="30" customFormat="1" ht="12.75" customHeight="1">
      <c r="A39" s="38"/>
      <c r="B39" s="39"/>
      <c r="C39" s="39"/>
      <c r="D39" s="39"/>
      <c r="E39" s="39"/>
      <c r="F39" s="39"/>
      <c r="G39" s="39"/>
      <c r="H39" s="39"/>
      <c r="I39" s="40"/>
    </row>
    <row r="40" spans="1:9" s="30" customFormat="1" ht="12.75" customHeight="1">
      <c r="A40" s="38" t="s">
        <v>44</v>
      </c>
      <c r="B40" s="39"/>
      <c r="C40" s="39"/>
      <c r="D40" s="39"/>
      <c r="E40" s="39"/>
      <c r="F40" s="39"/>
      <c r="G40" s="39"/>
      <c r="H40" s="39"/>
      <c r="I40" s="40"/>
    </row>
    <row r="41" spans="1:9" s="30" customFormat="1" ht="12.75" customHeight="1">
      <c r="A41" s="38" t="s">
        <v>45</v>
      </c>
      <c r="B41" s="39"/>
      <c r="C41" s="39"/>
      <c r="D41" s="39"/>
      <c r="E41" s="39"/>
      <c r="F41" s="39"/>
      <c r="G41" s="39"/>
      <c r="H41" s="39"/>
      <c r="I41" s="40"/>
    </row>
    <row r="42" spans="1:9" ht="12.75" customHeight="1">
      <c r="A42" s="67" t="s">
        <v>54</v>
      </c>
      <c r="B42" s="68"/>
      <c r="C42" s="68"/>
      <c r="D42" s="68"/>
      <c r="E42" s="68"/>
      <c r="F42" s="68"/>
      <c r="G42" s="68"/>
      <c r="H42" s="68"/>
      <c r="I42" s="69"/>
    </row>
    <row r="43" spans="1:9" s="1" customFormat="1" ht="12.75" customHeight="1">
      <c r="A43" s="32"/>
      <c r="B43" s="33"/>
      <c r="C43" s="33"/>
      <c r="D43" s="33"/>
      <c r="E43" s="33"/>
      <c r="F43" s="33"/>
      <c r="G43" s="33"/>
      <c r="H43" s="33"/>
      <c r="I43" s="34"/>
    </row>
    <row r="44" spans="1:9" ht="12.75" customHeight="1">
      <c r="A44" s="60" t="s">
        <v>51</v>
      </c>
      <c r="B44" s="58"/>
      <c r="C44" s="58"/>
      <c r="D44" s="58"/>
      <c r="E44" s="58"/>
      <c r="F44" s="58"/>
      <c r="G44" s="58"/>
      <c r="H44" s="58"/>
      <c r="I44" s="59"/>
    </row>
    <row r="45" spans="1:9" s="1" customFormat="1" ht="12.75" customHeight="1">
      <c r="A45" s="32"/>
      <c r="B45" s="33"/>
      <c r="C45" s="33"/>
      <c r="D45" s="33"/>
      <c r="E45" s="33"/>
      <c r="F45" s="33"/>
      <c r="G45" s="33"/>
      <c r="H45" s="33"/>
      <c r="I45" s="34"/>
    </row>
    <row r="46" spans="1:9" s="1" customFormat="1" ht="12.75" customHeight="1">
      <c r="A46" s="57" t="s">
        <v>25</v>
      </c>
      <c r="B46" s="58"/>
      <c r="C46" s="58"/>
      <c r="D46" s="58"/>
      <c r="E46" s="58"/>
      <c r="F46" s="58"/>
      <c r="G46" s="58"/>
      <c r="H46" s="58"/>
      <c r="I46" s="59"/>
    </row>
    <row r="47" spans="1:9" ht="15">
      <c r="A47" s="3"/>
      <c r="B47" s="3"/>
      <c r="C47" s="3"/>
      <c r="D47" s="3"/>
      <c r="E47" s="3"/>
      <c r="F47" s="3"/>
      <c r="G47" s="3"/>
      <c r="H47" s="3"/>
      <c r="I47" s="2"/>
    </row>
    <row r="48" spans="1:9" ht="15">
      <c r="A48" s="3"/>
      <c r="B48" s="3"/>
      <c r="C48" s="3"/>
      <c r="D48" s="3"/>
      <c r="E48" s="3"/>
      <c r="F48" s="3"/>
      <c r="G48" s="3"/>
      <c r="H48" s="3"/>
      <c r="I48" s="2"/>
    </row>
    <row r="49" spans="1:9" ht="15">
      <c r="A49" s="3"/>
      <c r="B49" s="3"/>
      <c r="C49" s="3"/>
      <c r="D49" s="3"/>
      <c r="E49" s="3"/>
      <c r="F49" s="3"/>
      <c r="G49" s="3"/>
      <c r="H49" s="3"/>
      <c r="I49" s="2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</sheetData>
  <sheetProtection/>
  <mergeCells count="27">
    <mergeCell ref="A46:I46"/>
    <mergeCell ref="A44:I44"/>
    <mergeCell ref="A1:I1"/>
    <mergeCell ref="A27:I27"/>
    <mergeCell ref="A31:I31"/>
    <mergeCell ref="A35:I35"/>
    <mergeCell ref="A38:I38"/>
    <mergeCell ref="A42:I42"/>
    <mergeCell ref="A2:A3"/>
    <mergeCell ref="D2:D3"/>
    <mergeCell ref="G2:G3"/>
    <mergeCell ref="I2:I3"/>
    <mergeCell ref="A29:I29"/>
    <mergeCell ref="A30:I30"/>
    <mergeCell ref="A28:I28"/>
    <mergeCell ref="A41:I41"/>
    <mergeCell ref="A32:I32"/>
    <mergeCell ref="A26:I26"/>
    <mergeCell ref="A25:I25"/>
    <mergeCell ref="A43:I43"/>
    <mergeCell ref="A45:I45"/>
    <mergeCell ref="A33:I33"/>
    <mergeCell ref="A34:I34"/>
    <mergeCell ref="A37:I37"/>
    <mergeCell ref="A39:I39"/>
    <mergeCell ref="A40:I40"/>
    <mergeCell ref="A36:I36"/>
  </mergeCells>
  <hyperlinks>
    <hyperlink ref="A32" r:id="rId1" display="http://nal.usda.gov/fnic/foodcomp/Data/Classics/ah102.pdf."/>
    <hyperlink ref="A30" r:id="rId2" display="http://ndb.nal.usda.gov/"/>
    <hyperlink ref="A36" r:id="rId3" display="http://nal.usda.gov/fnic/foodcomp/Data/Classics/ah102.pdf"/>
    <hyperlink ref="A30:I30" r:id="rId4" display="http://www.ars.usda.gov/Services/docs.htm?docid=22808"/>
    <hyperlink ref="A42:I42" r:id="rId5" display="http://ars.usda.gov/main/site_main.htm?modecode=12-35-50-00"/>
  </hyperlinks>
  <printOptions/>
  <pageMargins left="0.7" right="0.7" top="0.75" bottom="0.75" header="0.3" footer="0.3"/>
  <pageSetup fitToHeight="1" fitToWidth="1" horizontalDpi="600" verticalDpi="600" orientation="landscape" scale="8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Snacks—average retail price and cost per portion for fruits and vegetables</dc:title>
  <dc:subject>Agricultural economics</dc:subject>
  <dc:creator>Hayden Stewart and Elizabeth Frazao</dc:creator>
  <cp:keywords>average retail price, cost per portion, snacks, children, calorie-dense snacks, childhood overweight, childhood obesity, healthy snack substitutions, fruits, vegetables, food costs, household food budget</cp:keywords>
  <dc:description/>
  <cp:lastModifiedBy>crogers</cp:lastModifiedBy>
  <cp:lastPrinted>2012-11-27T14:53:53Z</cp:lastPrinted>
  <dcterms:created xsi:type="dcterms:W3CDTF">2011-10-03T16:22:04Z</dcterms:created>
  <dcterms:modified xsi:type="dcterms:W3CDTF">2012-11-28T18:24:34Z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