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tabRatio="800" activeTab="0"/>
  </bookViews>
  <sheets>
    <sheet name="TableOfContents" sheetId="1" r:id="rId1"/>
    <sheet name="Carcass" sheetId="2" r:id="rId2"/>
    <sheet name="Retail" sheetId="3" r:id="rId3"/>
    <sheet name="Boneless" sheetId="4" r:id="rId4"/>
    <sheet name="Leading" sheetId="5" r:id="rId5"/>
  </sheets>
  <externalReferences>
    <externalReference r:id="rId8"/>
    <externalReference r:id="rId9"/>
    <externalReference r:id="rId10"/>
    <externalReference r:id="rId11"/>
  </externalReferences>
  <definedNames>
    <definedName name="_xlnm.Print_Area" localSheetId="1">'Carcass'!$A$1:$K$123</definedName>
    <definedName name="_xlnm.Print_Area" localSheetId="2">'Retail'!$A$1:$J$124</definedName>
    <definedName name="_xlnm.Print_Titles" localSheetId="3">'Boneless'!$1:$6</definedName>
    <definedName name="_xlnm.Print_Titles" localSheetId="1">'Carcass'!$1:$6</definedName>
    <definedName name="_xlnm.Print_Titles" localSheetId="4">'Leading'!$1:$6</definedName>
    <definedName name="_xlnm.Print_Titles" localSheetId="2">'Retail'!$1:$6</definedName>
    <definedName name="Z_54C66FF3_B451_11D2_8C41_400002400070_.wvu.PrintArea" localSheetId="3" hidden="1">'Boneless'!$A$7:$L$124</definedName>
    <definedName name="Z_54C66FF3_B451_11D2_8C41_400002400070_.wvu.PrintArea" localSheetId="1" hidden="1">'Carcass'!$A$7:$K$122</definedName>
    <definedName name="Z_54C66FF3_B451_11D2_8C41_400002400070_.wvu.PrintArea" localSheetId="2" hidden="1">'Retail'!$A$7:$J$120</definedName>
    <definedName name="Z_54C66FF3_B451_11D2_8C41_400002400070_.wvu.PrintTitles" localSheetId="3" hidden="1">'Boneless'!$1:$6</definedName>
    <definedName name="Z_54C66FF3_B451_11D2_8C41_400002400070_.wvu.PrintTitles" localSheetId="1" hidden="1">'Carcass'!$1:$6</definedName>
    <definedName name="Z_54C66FF3_B451_11D2_8C41_400002400070_.wvu.PrintTitles" localSheetId="2" hidden="1">'Retail'!$1:$6</definedName>
    <definedName name="Z_54CA0371_B6B1_11D2_8C42_400002400070_.wvu.PrintArea" localSheetId="3" hidden="1">'Boneless'!$A$7:$L$124</definedName>
    <definedName name="Z_54CA0371_B6B1_11D2_8C42_400002400070_.wvu.PrintArea" localSheetId="1" hidden="1">'Carcass'!$A$7:$K$122</definedName>
    <definedName name="Z_54CA0371_B6B1_11D2_8C42_400002400070_.wvu.PrintArea" localSheetId="2" hidden="1">'Retail'!$A$7:$J$120</definedName>
    <definedName name="Z_54CA0371_B6B1_11D2_8C42_400002400070_.wvu.PrintTitles" localSheetId="3" hidden="1">'Boneless'!$1:$6</definedName>
    <definedName name="Z_54CA0371_B6B1_11D2_8C42_400002400070_.wvu.PrintTitles" localSheetId="1" hidden="1">'Carcass'!$1:$6</definedName>
    <definedName name="Z_54CA0371_B6B1_11D2_8C42_400002400070_.wvu.PrintTitles" localSheetId="2" hidden="1">'Retail'!$1:$6</definedName>
    <definedName name="Z_9CE49E61_B9D9_11D2_8C46_400002400070_.wvu.PrintArea" localSheetId="3" hidden="1">'Boneless'!$A$7:$L$124</definedName>
    <definedName name="Z_9CE49E61_B9D9_11D2_8C46_400002400070_.wvu.PrintArea" localSheetId="1" hidden="1">'Carcass'!$A$7:$K$122</definedName>
    <definedName name="Z_9CE49E61_B9D9_11D2_8C46_400002400070_.wvu.PrintArea" localSheetId="2" hidden="1">'Retail'!$A$7:$J$120</definedName>
    <definedName name="Z_9CE49E61_B9D9_11D2_8C46_400002400070_.wvu.PrintTitles" localSheetId="3" hidden="1">'Boneless'!$1:$6</definedName>
    <definedName name="Z_9CE49E61_B9D9_11D2_8C46_400002400070_.wvu.PrintTitles" localSheetId="1" hidden="1">'Carcass'!$1:$6</definedName>
    <definedName name="Z_9CE49E61_B9D9_11D2_8C46_400002400070_.wvu.PrintTitles" localSheetId="2" hidden="1">'Retail'!$1:$6</definedName>
    <definedName name="Z_9CE49E62_B9D9_11D2_8C46_400002400070_.wvu.PrintArea" localSheetId="3" hidden="1">'Boneless'!$A$7:$L$124</definedName>
    <definedName name="Z_9CE49E62_B9D9_11D2_8C46_400002400070_.wvu.PrintArea" localSheetId="1" hidden="1">'Carcass'!$A$7:$K$122</definedName>
    <definedName name="Z_9CE49E62_B9D9_11D2_8C46_400002400070_.wvu.PrintArea" localSheetId="2" hidden="1">'Retail'!$A$7:$J$120</definedName>
    <definedName name="Z_9CE49E62_B9D9_11D2_8C46_400002400070_.wvu.PrintTitles" localSheetId="3" hidden="1">'Boneless'!$1:$6</definedName>
    <definedName name="Z_9CE49E62_B9D9_11D2_8C46_400002400070_.wvu.PrintTitles" localSheetId="1" hidden="1">'Carcass'!$1:$6</definedName>
    <definedName name="Z_9CE49E62_B9D9_11D2_8C46_400002400070_.wvu.PrintTitles" localSheetId="2" hidden="1">'Retail'!$1:$6</definedName>
    <definedName name="Z_BD4FAC51_B78D_11D2_8C45_400002400070_.wvu.PrintArea" localSheetId="3" hidden="1">'Boneless'!$A$7:$L$124</definedName>
    <definedName name="Z_BD4FAC51_B78D_11D2_8C45_400002400070_.wvu.PrintArea" localSheetId="1" hidden="1">'Carcass'!$A$7:$K$122</definedName>
    <definedName name="Z_BD4FAC51_B78D_11D2_8C45_400002400070_.wvu.PrintArea" localSheetId="2" hidden="1">'Retail'!$A$7:$J$120</definedName>
    <definedName name="Z_BD4FAC51_B78D_11D2_8C45_400002400070_.wvu.PrintTitles" localSheetId="3" hidden="1">'Boneless'!$1:$6</definedName>
    <definedName name="Z_BD4FAC51_B78D_11D2_8C45_400002400070_.wvu.PrintTitles" localSheetId="1" hidden="1">'Carcass'!$1:$6</definedName>
    <definedName name="Z_BD4FAC51_B78D_11D2_8C45_400002400070_.wvu.PrintTitles" localSheetId="2" hidden="1">'Retail'!$1:$6</definedName>
    <definedName name="Z_E91DC9F9_B471_11D2_8C41_400002400070_.wvu.PrintArea" localSheetId="3" hidden="1">'Boneless'!$A$7:$L$124</definedName>
    <definedName name="Z_E91DC9F9_B471_11D2_8C41_400002400070_.wvu.PrintArea" localSheetId="1" hidden="1">'Carcass'!$A$7:$K$122</definedName>
    <definedName name="Z_E91DC9F9_B471_11D2_8C41_400002400070_.wvu.PrintArea" localSheetId="2" hidden="1">'Retail'!$A$7:$J$120</definedName>
    <definedName name="Z_E91DC9F9_B471_11D2_8C41_400002400070_.wvu.PrintTitles" localSheetId="3" hidden="1">'Boneless'!$1:$6</definedName>
    <definedName name="Z_E91DC9F9_B471_11D2_8C41_400002400070_.wvu.PrintTitles" localSheetId="1" hidden="1">'Carcass'!$1:$6</definedName>
    <definedName name="Z_E91DC9F9_B471_11D2_8C41_400002400070_.wvu.PrintTitles" localSheetId="2" hidden="1">'Retail'!$1:$6</definedName>
  </definedNames>
  <calcPr fullCalcOnLoad="1"/>
</workbook>
</file>

<file path=xl/sharedStrings.xml><?xml version="1.0" encoding="utf-8"?>
<sst xmlns="http://schemas.openxmlformats.org/spreadsheetml/2006/main" count="195" uniqueCount="46">
  <si>
    <t>Year</t>
  </si>
  <si>
    <t>Beef</t>
  </si>
  <si>
    <t>Veal</t>
  </si>
  <si>
    <t>Pork</t>
  </si>
  <si>
    <t>Lamb</t>
  </si>
  <si>
    <t>Chicken</t>
  </si>
  <si>
    <t>Turkey</t>
  </si>
  <si>
    <t>Red meat</t>
  </si>
  <si>
    <t>NA</t>
  </si>
  <si>
    <t>Filename:</t>
  </si>
  <si>
    <t>mtpcc.xls</t>
  </si>
  <si>
    <t>Worksheets:</t>
  </si>
  <si>
    <t>Red meat and poultry - Per capita availability, carcass weight</t>
  </si>
  <si>
    <t>Red meat and poultry - Per capita availability, retail weight</t>
  </si>
  <si>
    <t>Red meat and poultry - Per capita availability, boneless, trimmed equivalent</t>
  </si>
  <si>
    <t>Leading meat - Per capita availability, boneless, trimmed equivalent</t>
  </si>
  <si>
    <r>
      <t>U.S. population, July 1</t>
    </r>
    <r>
      <rPr>
        <vertAlign val="superscript"/>
        <sz val="8"/>
        <rFont val="Arial"/>
        <family val="2"/>
      </rPr>
      <t>2</t>
    </r>
  </si>
  <si>
    <r>
      <t>Red meat</t>
    </r>
    <r>
      <rPr>
        <vertAlign val="superscript"/>
        <sz val="8"/>
        <rFont val="Arial"/>
        <family val="2"/>
      </rPr>
      <t>3</t>
    </r>
  </si>
  <si>
    <r>
      <t>Poultry</t>
    </r>
    <r>
      <rPr>
        <vertAlign val="superscript"/>
        <sz val="8"/>
        <rFont val="Arial"/>
        <family val="2"/>
      </rPr>
      <t>4</t>
    </r>
  </si>
  <si>
    <r>
      <t>Total</t>
    </r>
    <r>
      <rPr>
        <vertAlign val="superscript"/>
        <sz val="8"/>
        <rFont val="Arial"/>
        <family val="2"/>
      </rPr>
      <t>5</t>
    </r>
  </si>
  <si>
    <r>
      <t>U.S. population, July 1</t>
    </r>
    <r>
      <rPr>
        <vertAlign val="superscript"/>
        <sz val="8"/>
        <rFont val="Arial"/>
        <family val="2"/>
      </rPr>
      <t>1</t>
    </r>
  </si>
  <si>
    <r>
      <t>Poultry</t>
    </r>
    <r>
      <rPr>
        <vertAlign val="superscript"/>
        <sz val="8"/>
        <rFont val="Arial"/>
        <family val="2"/>
      </rPr>
      <t>3</t>
    </r>
  </si>
  <si>
    <r>
      <t>Chicken</t>
    </r>
    <r>
      <rPr>
        <vertAlign val="superscript"/>
        <sz val="8"/>
        <rFont val="Arial"/>
        <family val="2"/>
      </rPr>
      <t>4</t>
    </r>
  </si>
  <si>
    <r>
      <t>Total</t>
    </r>
    <r>
      <rPr>
        <vertAlign val="superscript"/>
        <sz val="8"/>
        <rFont val="Arial"/>
        <family val="2"/>
      </rPr>
      <t>2</t>
    </r>
  </si>
  <si>
    <r>
      <t>Total</t>
    </r>
    <r>
      <rPr>
        <vertAlign val="superscript"/>
        <sz val="8"/>
        <rFont val="Arial"/>
        <family val="2"/>
      </rPr>
      <t>4</t>
    </r>
  </si>
  <si>
    <t>Filename: MTPCC</t>
  </si>
  <si>
    <t>NA = Not available.</t>
  </si>
  <si>
    <t>-- Millions --</t>
  </si>
  <si>
    <t>------------------------------------------------------------------------ Pounds -----------------------------------------------------------------------</t>
  </si>
  <si>
    <t>--- Millions ---</t>
  </si>
  <si>
    <t>------------------------------------------------------------ Pounds -----------------------------------------------------------</t>
  </si>
  <si>
    <t>--------------------------------------------------------------------------------- Pounds ------------------------------------------------------------------------</t>
  </si>
  <si>
    <t xml:space="preserve">---------------------------- Pounds --------------------------------     </t>
  </si>
  <si>
    <t xml:space="preserve"> </t>
  </si>
  <si>
    <r>
      <t>Red meat and chicken (retail weight): Per capita availability</t>
    </r>
    <r>
      <rPr>
        <b/>
        <vertAlign val="superscript"/>
        <sz val="8"/>
        <rFont val="Arial"/>
        <family val="2"/>
      </rPr>
      <t>1</t>
    </r>
  </si>
  <si>
    <r>
      <t>Red meat and poultry (carcass weight): Per capita availability</t>
    </r>
    <r>
      <rPr>
        <b/>
        <vertAlign val="superscript"/>
        <sz val="8"/>
        <rFont val="Arial"/>
        <family val="2"/>
      </rPr>
      <t>1</t>
    </r>
  </si>
  <si>
    <t>Red meat, poultry, and fish (boneless weight): Per capita availability</t>
  </si>
  <si>
    <t>Leading meat (boneless weight): Per capita availability</t>
  </si>
  <si>
    <r>
      <t>Total leading meat</t>
    </r>
    <r>
      <rPr>
        <vertAlign val="superscript"/>
        <sz val="8"/>
        <rFont val="Arial"/>
        <family val="2"/>
      </rPr>
      <t>2</t>
    </r>
  </si>
  <si>
    <t>Fish and shellfish</t>
  </si>
  <si>
    <r>
      <t>Young chicken</t>
    </r>
    <r>
      <rPr>
        <vertAlign val="superscript"/>
        <sz val="8"/>
        <rFont val="Arial"/>
        <family val="2"/>
      </rPr>
      <t>5</t>
    </r>
  </si>
  <si>
    <t>Other
 chicken</t>
  </si>
  <si>
    <r>
      <rPr>
        <vertAlign val="superscript"/>
        <sz val="8"/>
        <rFont val="Arial"/>
        <family val="2"/>
      </rPr>
      <t>1</t>
    </r>
    <r>
      <rPr>
        <sz val="8"/>
        <rFont val="Arial"/>
        <family val="2"/>
      </rPr>
      <t xml:space="preserve">Includes processed meats and poultry on a fresh basis.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Beef carcass weight is the weight of the chilled hanging carcass, which includes the kidney and attached internal fat (kidney, pelvic, and heart fat), but not the head, feet, and unattached internal organs. Definitions of carcass weight for other red meats differ slightly. </t>
    </r>
    <r>
      <rPr>
        <vertAlign val="superscript"/>
        <sz val="8"/>
        <rFont val="Arial"/>
        <family val="2"/>
      </rPr>
      <t>4</t>
    </r>
    <r>
      <rPr>
        <sz val="8"/>
        <rFont val="Arial"/>
        <family val="2"/>
      </rPr>
      <t xml:space="preserve">Ready-to-cook carcass poultry weight is the entire dressed bird, which includes bones, skin, fat, liver, gizzard, and neck. </t>
    </r>
    <r>
      <rPr>
        <vertAlign val="superscript"/>
        <sz val="8"/>
        <rFont val="Arial"/>
        <family val="2"/>
      </rPr>
      <t>5</t>
    </r>
    <r>
      <rPr>
        <sz val="8"/>
        <rFont val="Arial"/>
        <family val="2"/>
      </rPr>
      <t>Computed from unrounded data.</t>
    </r>
  </si>
  <si>
    <t>Source: USDA, Economic Research Service - based on data from various sources as documented on the Food Availability Data System home page. Data last updated June 1, 2020.</t>
  </si>
  <si>
    <r>
      <rPr>
        <vertAlign val="superscript"/>
        <sz val="8"/>
        <rFont val="Arial"/>
        <family val="2"/>
      </rPr>
      <t>1</t>
    </r>
    <r>
      <rPr>
        <sz val="8"/>
        <rFont val="Arial"/>
        <family val="2"/>
      </rPr>
      <t xml:space="preserve">Includes processed meats and poultry on a fresh basis. Comparison data on retail-weight equivalent of turkeys are not yet available. </t>
    </r>
    <r>
      <rPr>
        <vertAlign val="superscript"/>
        <sz val="8"/>
        <rFont val="Arial"/>
        <family val="2"/>
      </rPr>
      <t>2</t>
    </r>
    <r>
      <rPr>
        <sz val="8"/>
        <rFont val="Arial"/>
        <family val="2"/>
      </rPr>
      <t xml:space="preserve">Prior to 1930, except for the war years, 1917-19, resident population only; starting in 1930, resident population plus Armed Forces overseas. </t>
    </r>
    <r>
      <rPr>
        <vertAlign val="superscript"/>
        <sz val="8"/>
        <rFont val="Arial"/>
        <family val="2"/>
      </rPr>
      <t>3</t>
    </r>
    <r>
      <rPr>
        <sz val="8"/>
        <rFont val="Arial"/>
        <family val="2"/>
      </rPr>
      <t xml:space="preserve">Skeletal meats; excludes edible offals. </t>
    </r>
    <r>
      <rPr>
        <vertAlign val="superscript"/>
        <sz val="8"/>
        <rFont val="Arial"/>
        <family val="2"/>
      </rPr>
      <t>4</t>
    </r>
    <r>
      <rPr>
        <sz val="8"/>
        <rFont val="Arial"/>
        <family val="2"/>
      </rPr>
      <t xml:space="preserve">Computed from unrounded data. </t>
    </r>
    <r>
      <rPr>
        <vertAlign val="superscript"/>
        <sz val="8"/>
        <rFont val="Arial"/>
        <family val="2"/>
      </rPr>
      <t>5</t>
    </r>
    <r>
      <rPr>
        <sz val="8"/>
        <rFont val="Arial"/>
        <family val="2"/>
      </rPr>
      <t>Excludes the amount of ready-to-cook carcass chicken going to pet food as well as some leakage that occurs when chicken is cut up before packaging.</t>
    </r>
  </si>
  <si>
    <r>
      <rPr>
        <vertAlign val="superscript"/>
        <sz val="8"/>
        <rFont val="Arial"/>
        <family val="2"/>
      </rPr>
      <t>1</t>
    </r>
    <r>
      <rPr>
        <sz val="8"/>
        <rFont val="Arial"/>
        <family val="2"/>
      </rPr>
      <t xml:space="preserve">Prior to 1930, except for the war years, 1917-19, resident population only; starting in 1930, resident population plus Armed Forces overseas. </t>
    </r>
    <r>
      <rPr>
        <vertAlign val="superscript"/>
        <sz val="8"/>
        <rFont val="Arial"/>
        <family val="2"/>
      </rPr>
      <t>2</t>
    </r>
    <r>
      <rPr>
        <sz val="8"/>
        <rFont val="Arial"/>
        <family val="2"/>
      </rPr>
      <t xml:space="preserve">Computed from unrounded data. </t>
    </r>
    <r>
      <rPr>
        <vertAlign val="superscript"/>
        <sz val="8"/>
        <rFont val="Arial"/>
        <family val="2"/>
      </rPr>
      <t>3</t>
    </r>
    <r>
      <rPr>
        <sz val="8"/>
        <rFont val="Arial"/>
        <family val="2"/>
      </rPr>
      <t xml:space="preserve">Includes skin, neck meat, and giblets. </t>
    </r>
    <r>
      <rPr>
        <vertAlign val="superscript"/>
        <sz val="8"/>
        <rFont val="Arial"/>
        <family val="2"/>
      </rPr>
      <t>4</t>
    </r>
    <r>
      <rPr>
        <sz val="8"/>
        <rFont val="Arial"/>
        <family val="2"/>
      </rPr>
      <t>Excludes the amount of ready-to-cook chicken going to pet food as well as some water leakage that occurs when chicken is cut up before packaging.</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</si>
</sst>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lt;36526]dd\-mmm\-yy;dd\-mmm\-yyyy"/>
    <numFmt numFmtId="167" formatCode="#;\-#;0"/>
    <numFmt numFmtId="168" formatCode="mmmm\ d\,\ yyyy"/>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41">
    <font>
      <sz val="8"/>
      <name val="Times New Roman"/>
      <family val="1"/>
    </font>
    <font>
      <b/>
      <sz val="10"/>
      <name val="Arial"/>
      <family val="0"/>
    </font>
    <font>
      <i/>
      <sz val="10"/>
      <name val="Arial"/>
      <family val="0"/>
    </font>
    <font>
      <b/>
      <i/>
      <sz val="10"/>
      <name val="Arial"/>
      <family val="0"/>
    </font>
    <font>
      <sz val="10"/>
      <name val="Arial"/>
      <family val="2"/>
    </font>
    <font>
      <b/>
      <sz val="18"/>
      <name val="Arial"/>
      <family val="2"/>
    </font>
    <font>
      <b/>
      <sz val="12"/>
      <name val="Arial"/>
      <family val="2"/>
    </font>
    <font>
      <sz val="8"/>
      <name val="Arial"/>
      <family val="2"/>
    </font>
    <font>
      <u val="single"/>
      <sz val="10"/>
      <color indexed="12"/>
      <name val="Arial"/>
      <family val="2"/>
    </font>
    <font>
      <u val="single"/>
      <sz val="8"/>
      <color indexed="36"/>
      <name val="Times New Roman"/>
      <family val="1"/>
    </font>
    <font>
      <b/>
      <sz val="8"/>
      <name val="Arial"/>
      <family val="2"/>
    </font>
    <font>
      <b/>
      <vertAlign val="superscript"/>
      <sz val="8"/>
      <name val="Arial"/>
      <family val="2"/>
    </font>
    <font>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style="thin">
        <color theme="0" tint="-0.3499799966812134"/>
      </left>
      <right style="thin">
        <color theme="0" tint="-0.3499799966812134"/>
      </right>
      <top style="thin"/>
      <bottom style="thin">
        <color theme="0" tint="-0.3499799966812134"/>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style="thin">
        <color theme="0" tint="-0.3499799966812134"/>
      </right>
      <top>
        <color indexed="63"/>
      </top>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color theme="0" tint="-0.3499799966812134"/>
      </left>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double"/>
      <bottom style="thin">
        <color theme="0" tint="-0.3499799966812134"/>
      </bottom>
    </border>
    <border>
      <left>
        <color indexed="63"/>
      </left>
      <right>
        <color indexed="63"/>
      </right>
      <top style="double"/>
      <bottom style="thin">
        <color theme="0" tint="-0.3499799966812134"/>
      </bottom>
    </border>
    <border>
      <left>
        <color indexed="63"/>
      </left>
      <right style="thin">
        <color theme="0" tint="-0.3499799966812134"/>
      </right>
      <top style="double"/>
      <bottom style="thin">
        <color theme="0" tint="-0.3499799966812134"/>
      </bottom>
    </border>
    <border>
      <left style="thin"/>
      <right style="thin"/>
      <top style="thin"/>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style="thin"/>
      <bottom>
        <color indexed="63"/>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right style="thin"/>
      <top style="double"/>
      <bottom>
        <color indexed="63"/>
      </bottom>
    </border>
    <border>
      <left style="thin">
        <color theme="0" tint="-0.3499799966812134"/>
      </left>
      <right>
        <color indexed="63"/>
      </right>
      <top style="thin"/>
      <bottom style="thin">
        <color theme="0" tint="-0.3499799966812134"/>
      </bottom>
    </border>
    <border>
      <left>
        <color indexed="63"/>
      </left>
      <right>
        <color indexed="63"/>
      </right>
      <top style="thin"/>
      <bottom style="thin">
        <color theme="0" tint="-0.3499799966812134"/>
      </bottom>
    </border>
    <border>
      <left style="thin">
        <color theme="0" tint="-0.3499799966812134"/>
      </left>
      <right>
        <color indexed="63"/>
      </right>
      <top style="double"/>
      <bottom>
        <color indexed="63"/>
      </bottom>
    </border>
    <border>
      <left>
        <color indexed="63"/>
      </left>
      <right style="thin">
        <color theme="0" tint="-0.3499799966812134"/>
      </right>
      <top style="double"/>
      <bottom>
        <color indexed="63"/>
      </bottom>
    </border>
  </borders>
  <cellStyleXfs count="69">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64" fontId="4" fillId="0" borderId="0" applyFill="0" applyBorder="0" applyAlignment="0" applyProtection="0"/>
    <xf numFmtId="41" fontId="0" fillId="0" borderId="0" applyFont="0" applyFill="0" applyBorder="0" applyAlignment="0" applyProtection="0"/>
    <xf numFmtId="3" fontId="4" fillId="0" borderId="0" applyFill="0" applyBorder="0" applyAlignment="0" applyProtection="0"/>
    <xf numFmtId="7" fontId="4" fillId="0" borderId="0" applyFill="0" applyBorder="0" applyAlignment="0" applyProtection="0"/>
    <xf numFmtId="42" fontId="0" fillId="0" borderId="0" applyFont="0" applyFill="0" applyBorder="0" applyAlignment="0" applyProtection="0"/>
    <xf numFmtId="5" fontId="4" fillId="0" borderId="0" applyFill="0" applyBorder="0" applyAlignment="0" applyProtection="0"/>
    <xf numFmtId="168" fontId="4" fillId="0" borderId="0" applyFill="0" applyBorder="0" applyAlignment="0" applyProtection="0"/>
    <xf numFmtId="0" fontId="32" fillId="0" borderId="0" applyNumberFormat="0" applyFill="0" applyBorder="0" applyAlignment="0" applyProtection="0"/>
    <xf numFmtId="2" fontId="4" fillId="0" borderId="0" applyFill="0" applyBorder="0" applyAlignment="0" applyProtection="0"/>
    <xf numFmtId="0" fontId="9" fillId="0" borderId="0" applyNumberFormat="0" applyFill="0" applyBorder="0" applyAlignment="0" applyProtection="0"/>
    <xf numFmtId="0" fontId="3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4" fillId="0" borderId="3" applyNumberFormat="0" applyFill="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1" applyNumberFormat="0" applyAlignment="0" applyProtection="0"/>
    <xf numFmtId="0" fontId="36" fillId="0" borderId="4" applyNumberFormat="0" applyFill="0" applyAlignment="0" applyProtection="0"/>
    <xf numFmtId="0" fontId="37" fillId="31" borderId="0" applyNumberFormat="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0" fillId="32" borderId="5" applyNumberFormat="0" applyFont="0" applyAlignment="0" applyProtection="0"/>
    <xf numFmtId="0" fontId="38" fillId="27" borderId="6" applyNumberFormat="0" applyAlignment="0" applyProtection="0"/>
    <xf numFmtId="10" fontId="4" fillId="0" borderId="0" applyFill="0" applyBorder="0" applyAlignment="0" applyProtection="0"/>
    <xf numFmtId="0" fontId="39" fillId="0" borderId="0" applyNumberFormat="0" applyFill="0" applyBorder="0" applyAlignment="0" applyProtection="0"/>
    <xf numFmtId="0" fontId="4" fillId="0" borderId="7" applyNumberFormat="0" applyFill="0" applyAlignment="0" applyProtection="0"/>
    <xf numFmtId="0" fontId="40" fillId="0" borderId="0" applyNumberFormat="0" applyFill="0" applyBorder="0" applyAlignment="0" applyProtection="0"/>
  </cellStyleXfs>
  <cellXfs count="137">
    <xf numFmtId="0" fontId="0" fillId="0" borderId="0" xfId="0" applyAlignment="1">
      <alignment/>
    </xf>
    <xf numFmtId="0" fontId="7" fillId="0" borderId="0" xfId="0" applyFont="1" applyAlignment="1">
      <alignment/>
    </xf>
    <xf numFmtId="0" fontId="8" fillId="0" borderId="0" xfId="57" applyFont="1" applyAlignment="1" applyProtection="1">
      <alignment/>
      <protection/>
    </xf>
    <xf numFmtId="0" fontId="4" fillId="0" borderId="0" xfId="0" applyFont="1" applyAlignment="1">
      <alignment/>
    </xf>
    <xf numFmtId="0" fontId="1" fillId="0" borderId="0" xfId="0" applyFont="1" applyAlignment="1">
      <alignment/>
    </xf>
    <xf numFmtId="0" fontId="8" fillId="0" borderId="0" xfId="57" applyFont="1" applyAlignment="1" applyProtection="1" quotePrefix="1">
      <alignment horizontal="left"/>
      <protection/>
    </xf>
    <xf numFmtId="165" fontId="7" fillId="0" borderId="0" xfId="62" applyNumberFormat="1" applyFont="1" applyFill="1" applyAlignment="1">
      <alignment/>
    </xf>
    <xf numFmtId="170" fontId="7" fillId="0" borderId="0" xfId="62" applyNumberFormat="1" applyFont="1" applyFill="1" applyAlignment="1">
      <alignment/>
    </xf>
    <xf numFmtId="170" fontId="7" fillId="0" borderId="0" xfId="0" applyNumberFormat="1" applyFont="1" applyFill="1" applyBorder="1" applyAlignment="1">
      <alignment/>
    </xf>
    <xf numFmtId="0" fontId="7" fillId="0" borderId="0" xfId="0" applyNumberFormat="1" applyFont="1" applyFill="1" applyBorder="1" applyAlignment="1">
      <alignment/>
    </xf>
    <xf numFmtId="0" fontId="7" fillId="0" borderId="0" xfId="62" applyNumberFormat="1" applyFont="1" applyFill="1" applyAlignment="1">
      <alignment/>
    </xf>
    <xf numFmtId="170" fontId="7" fillId="0" borderId="0" xfId="62" applyNumberFormat="1" applyFont="1" applyFill="1" applyBorder="1" applyAlignment="1">
      <alignment/>
    </xf>
    <xf numFmtId="0" fontId="7" fillId="0" borderId="0" xfId="0" applyNumberFormat="1" applyFont="1" applyFill="1" applyAlignment="1" quotePrefix="1">
      <alignment horizontal="left"/>
    </xf>
    <xf numFmtId="170" fontId="7" fillId="0" borderId="0" xfId="61" applyNumberFormat="1" applyFont="1" applyFill="1" applyBorder="1" applyAlignment="1">
      <alignment/>
    </xf>
    <xf numFmtId="0" fontId="7" fillId="0" borderId="0" xfId="61" applyNumberFormat="1" applyFont="1" applyFill="1" applyBorder="1" applyAlignment="1">
      <alignment/>
    </xf>
    <xf numFmtId="170" fontId="7" fillId="0" borderId="0" xfId="62" applyNumberFormat="1" applyFont="1" applyFill="1" applyAlignment="1">
      <alignment horizontal="right"/>
    </xf>
    <xf numFmtId="170" fontId="7" fillId="0" borderId="8" xfId="62" applyNumberFormat="1" applyFont="1" applyFill="1" applyBorder="1" applyAlignment="1">
      <alignment horizontal="centerContinuous"/>
    </xf>
    <xf numFmtId="170" fontId="7" fillId="0" borderId="9" xfId="62" applyNumberFormat="1" applyFont="1" applyFill="1" applyBorder="1" applyAlignment="1">
      <alignment horizontal="centerContinuous"/>
    </xf>
    <xf numFmtId="170" fontId="12" fillId="0" borderId="9" xfId="62" applyNumberFormat="1" applyFont="1" applyFill="1" applyBorder="1" applyAlignment="1">
      <alignment horizontal="centerContinuous"/>
    </xf>
    <xf numFmtId="170" fontId="7" fillId="0" borderId="10" xfId="62" applyNumberFormat="1" applyFont="1" applyFill="1" applyBorder="1" applyAlignment="1">
      <alignment horizontal="centerContinuous"/>
    </xf>
    <xf numFmtId="170" fontId="7" fillId="0" borderId="8" xfId="62" applyNumberFormat="1" applyFont="1" applyFill="1" applyBorder="1" applyAlignment="1" quotePrefix="1">
      <alignment horizontal="centerContinuous"/>
    </xf>
    <xf numFmtId="0" fontId="7" fillId="0" borderId="11" xfId="62" applyNumberFormat="1" applyFont="1" applyFill="1" applyBorder="1" applyAlignment="1">
      <alignment horizontal="center"/>
    </xf>
    <xf numFmtId="170" fontId="7" fillId="0" borderId="11" xfId="62" applyNumberFormat="1" applyFont="1" applyFill="1" applyBorder="1" applyAlignment="1">
      <alignment/>
    </xf>
    <xf numFmtId="0" fontId="7" fillId="33" borderId="11" xfId="62" applyNumberFormat="1" applyFont="1" applyFill="1" applyBorder="1" applyAlignment="1">
      <alignment horizontal="center"/>
    </xf>
    <xf numFmtId="170" fontId="7" fillId="33" borderId="11" xfId="62" applyNumberFormat="1" applyFont="1" applyFill="1" applyBorder="1" applyAlignment="1">
      <alignment/>
    </xf>
    <xf numFmtId="170" fontId="7" fillId="0" borderId="11" xfId="62" applyNumberFormat="1" applyFont="1" applyFill="1" applyBorder="1" applyAlignment="1">
      <alignment horizontal="right"/>
    </xf>
    <xf numFmtId="170" fontId="7" fillId="33" borderId="11" xfId="62" applyNumberFormat="1" applyFont="1" applyFill="1" applyBorder="1" applyAlignment="1">
      <alignment horizontal="right"/>
    </xf>
    <xf numFmtId="170" fontId="7" fillId="0" borderId="11" xfId="62" applyNumberFormat="1" applyFont="1" applyFill="1" applyBorder="1" applyAlignment="1" quotePrefix="1">
      <alignment horizontal="right"/>
    </xf>
    <xf numFmtId="170" fontId="7" fillId="33" borderId="11" xfId="62" applyNumberFormat="1" applyFont="1" applyFill="1" applyBorder="1" applyAlignment="1" quotePrefix="1">
      <alignment horizontal="right"/>
    </xf>
    <xf numFmtId="170" fontId="10" fillId="0" borderId="0" xfId="0" applyNumberFormat="1" applyFont="1" applyFill="1" applyBorder="1" applyAlignment="1">
      <alignment/>
    </xf>
    <xf numFmtId="0" fontId="10" fillId="0" borderId="0" xfId="0" applyNumberFormat="1" applyFont="1" applyFill="1" applyBorder="1" applyAlignment="1">
      <alignment/>
    </xf>
    <xf numFmtId="170" fontId="10" fillId="0" borderId="0" xfId="61" applyNumberFormat="1" applyFont="1" applyFill="1" applyBorder="1" applyAlignment="1">
      <alignment/>
    </xf>
    <xf numFmtId="0" fontId="10" fillId="0" borderId="0" xfId="61" applyNumberFormat="1" applyFont="1" applyFill="1" applyBorder="1" applyAlignment="1">
      <alignment/>
    </xf>
    <xf numFmtId="165" fontId="7" fillId="0" borderId="11" xfId="62" applyNumberFormat="1" applyFont="1" applyFill="1" applyBorder="1" applyAlignment="1">
      <alignment horizontal="center"/>
    </xf>
    <xf numFmtId="165" fontId="7" fillId="33" borderId="11" xfId="62" applyNumberFormat="1" applyFont="1" applyFill="1" applyBorder="1" applyAlignment="1">
      <alignment horizontal="center"/>
    </xf>
    <xf numFmtId="170" fontId="7" fillId="33" borderId="12" xfId="62" applyNumberFormat="1" applyFont="1" applyFill="1" applyBorder="1" applyAlignment="1">
      <alignment/>
    </xf>
    <xf numFmtId="165" fontId="7" fillId="33" borderId="12" xfId="62" applyNumberFormat="1" applyFont="1" applyFill="1" applyBorder="1" applyAlignment="1">
      <alignment horizontal="center"/>
    </xf>
    <xf numFmtId="0" fontId="7" fillId="33" borderId="12" xfId="62" applyNumberFormat="1" applyFont="1" applyFill="1" applyBorder="1" applyAlignment="1">
      <alignment horizontal="center"/>
    </xf>
    <xf numFmtId="165" fontId="13" fillId="0" borderId="13" xfId="62" applyNumberFormat="1" applyFont="1" applyFill="1" applyBorder="1" applyAlignment="1" quotePrefix="1">
      <alignment horizontal="center" vertical="center"/>
    </xf>
    <xf numFmtId="165" fontId="13" fillId="0" borderId="13" xfId="62" applyNumberFormat="1" applyFont="1" applyFill="1" applyBorder="1" applyAlignment="1" quotePrefix="1">
      <alignment horizontal="center" vertical="center"/>
    </xf>
    <xf numFmtId="170" fontId="7" fillId="33" borderId="12" xfId="62" applyNumberFormat="1" applyFont="1" applyFill="1" applyBorder="1" applyAlignment="1">
      <alignment horizontal="right"/>
    </xf>
    <xf numFmtId="165" fontId="13" fillId="0" borderId="13" xfId="62" applyNumberFormat="1" applyFont="1" applyFill="1" applyBorder="1" applyAlignment="1" quotePrefix="1">
      <alignment horizontal="center" vertical="center"/>
    </xf>
    <xf numFmtId="0" fontId="7" fillId="33" borderId="11" xfId="62" applyNumberFormat="1" applyFont="1" applyFill="1" applyBorder="1" applyAlignment="1">
      <alignment horizontal="center"/>
    </xf>
    <xf numFmtId="170" fontId="7" fillId="33" borderId="11" xfId="62" applyNumberFormat="1" applyFont="1" applyFill="1" applyBorder="1" applyAlignment="1">
      <alignment/>
    </xf>
    <xf numFmtId="165" fontId="7" fillId="33" borderId="11" xfId="62" applyNumberFormat="1" applyFont="1" applyFill="1" applyBorder="1" applyAlignment="1">
      <alignment horizontal="center"/>
    </xf>
    <xf numFmtId="165" fontId="13" fillId="0" borderId="13" xfId="62" applyNumberFormat="1" applyFont="1" applyFill="1" applyBorder="1" applyAlignment="1" quotePrefix="1">
      <alignment horizontal="center" vertical="center"/>
    </xf>
    <xf numFmtId="170" fontId="7" fillId="33" borderId="12" xfId="62" applyNumberFormat="1" applyFont="1" applyFill="1" applyBorder="1" applyAlignment="1" quotePrefix="1">
      <alignment horizontal="right"/>
    </xf>
    <xf numFmtId="1" fontId="7" fillId="33" borderId="11" xfId="62" applyNumberFormat="1" applyFont="1" applyFill="1" applyBorder="1" applyAlignment="1">
      <alignment horizontal="center"/>
    </xf>
    <xf numFmtId="1" fontId="7" fillId="33" borderId="12" xfId="62" applyNumberFormat="1" applyFont="1" applyFill="1" applyBorder="1" applyAlignment="1">
      <alignment horizontal="center"/>
    </xf>
    <xf numFmtId="1" fontId="7" fillId="34" borderId="14" xfId="62" applyNumberFormat="1" applyFont="1" applyFill="1" applyBorder="1" applyAlignment="1">
      <alignment horizontal="center"/>
    </xf>
    <xf numFmtId="165" fontId="7" fillId="34" borderId="14" xfId="62" applyNumberFormat="1" applyFont="1" applyFill="1" applyBorder="1" applyAlignment="1">
      <alignment horizontal="center"/>
    </xf>
    <xf numFmtId="170" fontId="7" fillId="34" borderId="14" xfId="62" applyNumberFormat="1" applyFont="1" applyFill="1" applyBorder="1" applyAlignment="1">
      <alignment/>
    </xf>
    <xf numFmtId="1" fontId="7" fillId="34" borderId="11" xfId="62" applyNumberFormat="1" applyFont="1" applyFill="1" applyBorder="1" applyAlignment="1">
      <alignment horizontal="center"/>
    </xf>
    <xf numFmtId="165" fontId="7" fillId="34" borderId="11" xfId="62" applyNumberFormat="1" applyFont="1" applyFill="1" applyBorder="1" applyAlignment="1">
      <alignment horizontal="center"/>
    </xf>
    <xf numFmtId="170" fontId="7" fillId="34" borderId="11" xfId="62" applyNumberFormat="1" applyFont="1" applyFill="1" applyBorder="1" applyAlignment="1">
      <alignment/>
    </xf>
    <xf numFmtId="0" fontId="7" fillId="34" borderId="11" xfId="62" applyNumberFormat="1" applyFont="1" applyFill="1" applyBorder="1" applyAlignment="1">
      <alignment horizontal="center"/>
    </xf>
    <xf numFmtId="170" fontId="7" fillId="34" borderId="11" xfId="62" applyNumberFormat="1" applyFont="1" applyFill="1" applyBorder="1" applyAlignment="1">
      <alignment horizontal="right"/>
    </xf>
    <xf numFmtId="170" fontId="7" fillId="34" borderId="11" xfId="62" applyNumberFormat="1" applyFont="1" applyFill="1" applyBorder="1" applyAlignment="1" quotePrefix="1">
      <alignment horizontal="right"/>
    </xf>
    <xf numFmtId="1" fontId="7" fillId="34" borderId="12" xfId="62" applyNumberFormat="1" applyFont="1" applyFill="1" applyBorder="1" applyAlignment="1">
      <alignment horizontal="center"/>
    </xf>
    <xf numFmtId="165" fontId="7" fillId="34" borderId="12" xfId="62" applyNumberFormat="1" applyFont="1" applyFill="1" applyBorder="1" applyAlignment="1">
      <alignment horizontal="center"/>
    </xf>
    <xf numFmtId="170" fontId="7" fillId="34" borderId="12" xfId="62" applyNumberFormat="1" applyFont="1" applyFill="1" applyBorder="1" applyAlignment="1">
      <alignment/>
    </xf>
    <xf numFmtId="0" fontId="7" fillId="34" borderId="15" xfId="62" applyNumberFormat="1" applyFont="1" applyFill="1" applyBorder="1" applyAlignment="1">
      <alignment horizontal="center"/>
    </xf>
    <xf numFmtId="165" fontId="7" fillId="34" borderId="15" xfId="62" applyNumberFormat="1" applyFont="1" applyFill="1" applyBorder="1" applyAlignment="1">
      <alignment horizontal="center"/>
    </xf>
    <xf numFmtId="170" fontId="7" fillId="34" borderId="15" xfId="62" applyNumberFormat="1" applyFont="1" applyFill="1" applyBorder="1" applyAlignment="1">
      <alignment/>
    </xf>
    <xf numFmtId="170" fontId="7" fillId="34" borderId="15" xfId="62" applyNumberFormat="1" applyFont="1" applyFill="1" applyBorder="1" applyAlignment="1">
      <alignment horizontal="right"/>
    </xf>
    <xf numFmtId="0" fontId="7" fillId="34" borderId="14" xfId="62" applyNumberFormat="1" applyFont="1" applyFill="1" applyBorder="1" applyAlignment="1">
      <alignment horizontal="center"/>
    </xf>
    <xf numFmtId="170" fontId="7" fillId="34" borderId="14" xfId="62" applyNumberFormat="1" applyFont="1" applyFill="1" applyBorder="1" applyAlignment="1">
      <alignment horizontal="right"/>
    </xf>
    <xf numFmtId="170" fontId="7" fillId="0" borderId="15" xfId="62" applyNumberFormat="1" applyFont="1" applyFill="1" applyBorder="1" applyAlignment="1">
      <alignment/>
    </xf>
    <xf numFmtId="170" fontId="7" fillId="34" borderId="15" xfId="62" applyNumberFormat="1" applyFont="1" applyFill="1" applyBorder="1" applyAlignment="1" quotePrefix="1">
      <alignment horizontal="right"/>
    </xf>
    <xf numFmtId="170" fontId="7" fillId="34" borderId="14" xfId="62" applyNumberFormat="1" applyFont="1" applyFill="1" applyBorder="1" applyAlignment="1" quotePrefix="1">
      <alignment horizontal="right"/>
    </xf>
    <xf numFmtId="170" fontId="7" fillId="0" borderId="14" xfId="62" applyNumberFormat="1" applyFont="1" applyFill="1" applyBorder="1" applyAlignment="1">
      <alignment horizontal="right"/>
    </xf>
    <xf numFmtId="170" fontId="10" fillId="0" borderId="16" xfId="62" applyNumberFormat="1" applyFont="1" applyFill="1" applyBorder="1" applyAlignment="1">
      <alignment horizontal="right"/>
    </xf>
    <xf numFmtId="0" fontId="7" fillId="0" borderId="17" xfId="62"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165" fontId="7" fillId="0" borderId="18" xfId="62" applyNumberFormat="1" applyFont="1" applyFill="1" applyBorder="1" applyAlignment="1" quotePrefix="1">
      <alignment horizontal="center" vertical="center" wrapText="1"/>
    </xf>
    <xf numFmtId="165" fontId="7" fillId="0" borderId="18" xfId="0" applyNumberFormat="1" applyFont="1" applyFill="1" applyBorder="1" applyAlignment="1">
      <alignment horizontal="center" vertical="center" wrapText="1"/>
    </xf>
    <xf numFmtId="165" fontId="7" fillId="0" borderId="19" xfId="0" applyNumberFormat="1" applyFont="1" applyFill="1" applyBorder="1" applyAlignment="1">
      <alignment horizontal="center" vertical="center" wrapText="1"/>
    </xf>
    <xf numFmtId="0" fontId="7" fillId="0" borderId="20" xfId="0" applyNumberFormat="1" applyFont="1" applyFill="1" applyBorder="1" applyAlignment="1" quotePrefix="1">
      <alignment horizontal="left" vertical="center" wrapText="1"/>
    </xf>
    <xf numFmtId="0" fontId="7" fillId="0" borderId="21" xfId="0" applyNumberFormat="1" applyFont="1" applyFill="1" applyBorder="1" applyAlignment="1" quotePrefix="1">
      <alignment horizontal="left" vertical="center" wrapText="1"/>
    </xf>
    <xf numFmtId="0" fontId="7" fillId="0" borderId="22" xfId="0" applyNumberFormat="1" applyFont="1" applyFill="1" applyBorder="1" applyAlignment="1" quotePrefix="1">
      <alignment horizontal="left" vertical="center" wrapText="1"/>
    </xf>
    <xf numFmtId="0" fontId="7" fillId="0" borderId="23" xfId="62" applyNumberFormat="1" applyFont="1" applyFill="1" applyBorder="1" applyAlignment="1" quotePrefix="1">
      <alignment horizontal="left" vertical="center" wrapText="1"/>
    </xf>
    <xf numFmtId="0" fontId="7" fillId="0" borderId="24" xfId="62" applyNumberFormat="1" applyFont="1" applyFill="1" applyBorder="1" applyAlignment="1" quotePrefix="1">
      <alignment horizontal="left" vertical="center" wrapText="1"/>
    </xf>
    <xf numFmtId="0" fontId="7" fillId="0" borderId="25" xfId="62" applyNumberFormat="1" applyFont="1" applyFill="1" applyBorder="1" applyAlignment="1" quotePrefix="1">
      <alignment horizontal="left" vertical="center" wrapText="1"/>
    </xf>
    <xf numFmtId="0" fontId="7" fillId="0" borderId="20" xfId="62" applyNumberFormat="1" applyFont="1" applyFill="1" applyBorder="1" applyAlignment="1" quotePrefix="1">
      <alignment horizontal="left" vertical="center" wrapText="1"/>
    </xf>
    <xf numFmtId="0" fontId="7" fillId="0" borderId="21" xfId="62" applyNumberFormat="1" applyFont="1" applyFill="1" applyBorder="1" applyAlignment="1" quotePrefix="1">
      <alignment horizontal="left" vertical="center" wrapText="1"/>
    </xf>
    <xf numFmtId="0" fontId="7" fillId="0" borderId="22" xfId="62" applyNumberFormat="1" applyFont="1" applyFill="1" applyBorder="1" applyAlignment="1" quotePrefix="1">
      <alignment horizontal="left" vertical="center" wrapText="1"/>
    </xf>
    <xf numFmtId="0" fontId="7" fillId="0" borderId="20" xfId="62" applyNumberFormat="1" applyFont="1" applyFill="1" applyBorder="1" applyAlignment="1" quotePrefix="1">
      <alignment horizontal="center" vertical="center" wrapText="1"/>
    </xf>
    <xf numFmtId="0" fontId="7" fillId="0" borderId="21" xfId="62" applyNumberFormat="1" applyFont="1" applyFill="1" applyBorder="1" applyAlignment="1" quotePrefix="1">
      <alignment horizontal="center" vertical="center" wrapText="1"/>
    </xf>
    <xf numFmtId="0" fontId="7" fillId="0" borderId="22" xfId="62" applyNumberFormat="1" applyFont="1" applyFill="1" applyBorder="1" applyAlignment="1" quotePrefix="1">
      <alignment horizontal="center" vertical="center" wrapText="1"/>
    </xf>
    <xf numFmtId="165" fontId="10" fillId="0" borderId="16" xfId="62" applyNumberFormat="1" applyFont="1" applyFill="1" applyBorder="1" applyAlignment="1" quotePrefix="1">
      <alignment horizontal="left"/>
    </xf>
    <xf numFmtId="170" fontId="13" fillId="0" borderId="13" xfId="62" applyNumberFormat="1" applyFont="1" applyFill="1" applyBorder="1" applyAlignment="1" quotePrefix="1">
      <alignment horizontal="center" vertical="center"/>
    </xf>
    <xf numFmtId="170" fontId="7" fillId="0" borderId="26" xfId="62" applyNumberFormat="1" applyFont="1" applyFill="1" applyBorder="1" applyAlignment="1">
      <alignment horizontal="center" vertical="center"/>
    </xf>
    <xf numFmtId="170" fontId="7" fillId="0" borderId="18" xfId="62" applyNumberFormat="1" applyFont="1" applyFill="1" applyBorder="1" applyAlignment="1">
      <alignment horizontal="center" vertical="center"/>
    </xf>
    <xf numFmtId="170" fontId="7" fillId="0" borderId="19" xfId="62" applyNumberFormat="1" applyFont="1" applyFill="1" applyBorder="1" applyAlignment="1">
      <alignment horizontal="center" vertical="center"/>
    </xf>
    <xf numFmtId="170" fontId="7" fillId="0" borderId="27" xfId="62" applyNumberFormat="1" applyFont="1" applyFill="1" applyBorder="1" applyAlignment="1" quotePrefix="1">
      <alignment horizontal="center" vertical="center"/>
    </xf>
    <xf numFmtId="170" fontId="7" fillId="0" borderId="28" xfId="62" applyNumberFormat="1" applyFont="1" applyFill="1" applyBorder="1" applyAlignment="1" quotePrefix="1">
      <alignment horizontal="center" vertical="center"/>
    </xf>
    <xf numFmtId="170" fontId="7" fillId="0" borderId="8" xfId="62" applyNumberFormat="1" applyFont="1" applyFill="1" applyBorder="1" applyAlignment="1" quotePrefix="1">
      <alignment horizontal="center" vertical="center"/>
    </xf>
    <xf numFmtId="0" fontId="7" fillId="0" borderId="20" xfId="62" applyNumberFormat="1" applyFont="1" applyFill="1" applyBorder="1" applyAlignment="1" quotePrefix="1">
      <alignment horizontal="left"/>
    </xf>
    <xf numFmtId="0" fontId="7" fillId="0" borderId="21" xfId="62" applyNumberFormat="1" applyFont="1" applyFill="1" applyBorder="1" applyAlignment="1" quotePrefix="1">
      <alignment horizontal="left"/>
    </xf>
    <xf numFmtId="0" fontId="7" fillId="0" borderId="22" xfId="62" applyNumberFormat="1" applyFont="1" applyFill="1" applyBorder="1" applyAlignment="1" quotePrefix="1">
      <alignment horizontal="left"/>
    </xf>
    <xf numFmtId="170" fontId="7" fillId="0" borderId="29" xfId="62" applyNumberFormat="1" applyFont="1" applyFill="1" applyBorder="1" applyAlignment="1">
      <alignment horizontal="center" vertical="center"/>
    </xf>
    <xf numFmtId="170" fontId="7" fillId="0" borderId="28" xfId="62" applyNumberFormat="1" applyFont="1" applyFill="1" applyBorder="1" applyAlignment="1">
      <alignment horizontal="center" vertical="center"/>
    </xf>
    <xf numFmtId="170" fontId="7" fillId="0" borderId="8" xfId="62" applyNumberFormat="1" applyFont="1" applyFill="1" applyBorder="1" applyAlignment="1">
      <alignment horizontal="center" vertical="center"/>
    </xf>
    <xf numFmtId="170" fontId="7" fillId="0" borderId="26" xfId="62" applyNumberFormat="1" applyFont="1" applyFill="1" applyBorder="1" applyAlignment="1">
      <alignment horizontal="center" vertical="center" wrapText="1"/>
    </xf>
    <xf numFmtId="0" fontId="7" fillId="0" borderId="23" xfId="62" applyNumberFormat="1" applyFont="1" applyFill="1" applyBorder="1" applyAlignment="1" quotePrefix="1">
      <alignment horizontal="left"/>
    </xf>
    <xf numFmtId="0" fontId="7" fillId="0" borderId="24" xfId="62" applyNumberFormat="1" applyFont="1" applyFill="1" applyBorder="1" applyAlignment="1" quotePrefix="1">
      <alignment horizontal="left"/>
    </xf>
    <xf numFmtId="0" fontId="7" fillId="0" borderId="25" xfId="62" applyNumberFormat="1" applyFont="1" applyFill="1" applyBorder="1" applyAlignment="1" quotePrefix="1">
      <alignment horizontal="left"/>
    </xf>
    <xf numFmtId="170" fontId="7" fillId="0" borderId="26" xfId="62" applyNumberFormat="1" applyFont="1" applyFill="1" applyBorder="1" applyAlignment="1" quotePrefix="1">
      <alignment horizontal="center" vertical="center" wrapText="1"/>
    </xf>
    <xf numFmtId="170" fontId="7" fillId="0" borderId="18" xfId="62" applyNumberFormat="1" applyFont="1" applyFill="1" applyBorder="1" applyAlignment="1" quotePrefix="1">
      <alignment horizontal="center" vertical="center" wrapText="1"/>
    </xf>
    <xf numFmtId="170" fontId="7" fillId="0" borderId="19" xfId="62" applyNumberFormat="1" applyFont="1" applyFill="1" applyBorder="1" applyAlignment="1" quotePrefix="1">
      <alignment horizontal="center" vertical="center" wrapText="1"/>
    </xf>
    <xf numFmtId="0" fontId="7" fillId="0" borderId="30" xfId="62" applyNumberFormat="1" applyFont="1" applyFill="1" applyBorder="1" applyAlignment="1" quotePrefix="1">
      <alignment horizontal="left" vertical="center" wrapText="1"/>
    </xf>
    <xf numFmtId="0" fontId="7" fillId="0" borderId="0" xfId="62" applyNumberFormat="1" applyFont="1" applyFill="1" applyBorder="1" applyAlignment="1" quotePrefix="1">
      <alignment horizontal="left" vertical="center" wrapText="1"/>
    </xf>
    <xf numFmtId="0" fontId="7" fillId="0" borderId="31" xfId="62" applyNumberFormat="1" applyFont="1" applyFill="1" applyBorder="1" applyAlignment="1" quotePrefix="1">
      <alignment horizontal="left" vertical="center" wrapText="1"/>
    </xf>
    <xf numFmtId="0" fontId="7" fillId="0" borderId="32" xfId="62" applyNumberFormat="1" applyFont="1" applyFill="1" applyBorder="1" applyAlignment="1" quotePrefix="1">
      <alignment horizontal="left" vertical="center" wrapText="1"/>
    </xf>
    <xf numFmtId="0" fontId="7" fillId="0" borderId="33" xfId="62" applyNumberFormat="1" applyFont="1" applyFill="1" applyBorder="1" applyAlignment="1" quotePrefix="1">
      <alignment horizontal="left" vertical="center" wrapText="1"/>
    </xf>
    <xf numFmtId="0" fontId="7" fillId="0" borderId="34" xfId="62" applyNumberFormat="1" applyFont="1" applyFill="1" applyBorder="1" applyAlignment="1" quotePrefix="1">
      <alignment horizontal="left" vertical="center" wrapText="1"/>
    </xf>
    <xf numFmtId="0" fontId="7" fillId="0" borderId="20"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35" xfId="62" applyNumberFormat="1" applyFont="1" applyFill="1" applyBorder="1" applyAlignment="1" quotePrefix="1">
      <alignment horizontal="left"/>
    </xf>
    <xf numFmtId="0" fontId="7" fillId="0" borderId="36" xfId="62" applyNumberFormat="1" applyFont="1" applyFill="1" applyBorder="1" applyAlignment="1" quotePrefix="1">
      <alignment horizontal="left"/>
    </xf>
    <xf numFmtId="0" fontId="7" fillId="0" borderId="37" xfId="62" applyNumberFormat="1" applyFont="1" applyFill="1" applyBorder="1" applyAlignment="1" quotePrefix="1">
      <alignment horizontal="left"/>
    </xf>
    <xf numFmtId="170" fontId="7" fillId="0" borderId="38" xfId="62" applyNumberFormat="1" applyFont="1" applyFill="1" applyBorder="1" applyAlignment="1" quotePrefix="1">
      <alignment horizontal="center" vertical="center"/>
    </xf>
    <xf numFmtId="170" fontId="7" fillId="0" borderId="18" xfId="62" applyNumberFormat="1" applyFont="1" applyFill="1" applyBorder="1" applyAlignment="1" quotePrefix="1">
      <alignment horizontal="center" vertical="center"/>
    </xf>
    <xf numFmtId="170" fontId="7" fillId="0" borderId="19" xfId="62" applyNumberFormat="1" applyFont="1" applyFill="1" applyBorder="1" applyAlignment="1" quotePrefix="1">
      <alignment horizontal="center" vertical="center"/>
    </xf>
    <xf numFmtId="170" fontId="7" fillId="0" borderId="38" xfId="62" applyNumberFormat="1" applyFont="1" applyFill="1" applyBorder="1" applyAlignment="1">
      <alignment horizontal="center" vertical="center" wrapText="1"/>
    </xf>
    <xf numFmtId="170" fontId="7" fillId="0" borderId="18" xfId="62" applyNumberFormat="1" applyFont="1" applyFill="1" applyBorder="1" applyAlignment="1">
      <alignment horizontal="center" vertical="center" wrapText="1"/>
    </xf>
    <xf numFmtId="170" fontId="7" fillId="0" borderId="19" xfId="62" applyNumberFormat="1" applyFont="1" applyFill="1" applyBorder="1" applyAlignment="1">
      <alignment horizontal="center" vertical="center" wrapText="1"/>
    </xf>
    <xf numFmtId="170" fontId="7" fillId="0" borderId="27" xfId="62" applyNumberFormat="1" applyFont="1" applyFill="1" applyBorder="1" applyAlignment="1">
      <alignment horizontal="center" vertical="center" wrapText="1"/>
    </xf>
    <xf numFmtId="170" fontId="7" fillId="0" borderId="28" xfId="62" applyNumberFormat="1" applyFont="1" applyFill="1" applyBorder="1" applyAlignment="1">
      <alignment horizontal="center" vertical="center" wrapText="1"/>
    </xf>
    <xf numFmtId="170" fontId="7" fillId="0" borderId="8" xfId="62" applyNumberFormat="1" applyFont="1" applyFill="1" applyBorder="1" applyAlignment="1">
      <alignment horizontal="center" vertical="center" wrapText="1"/>
    </xf>
    <xf numFmtId="165" fontId="13" fillId="0" borderId="39" xfId="62" applyNumberFormat="1" applyFont="1" applyFill="1" applyBorder="1" applyAlignment="1" quotePrefix="1">
      <alignment horizontal="center" vertical="center"/>
    </xf>
    <xf numFmtId="165" fontId="13" fillId="0" borderId="40" xfId="62" applyNumberFormat="1" applyFont="1" applyFill="1" applyBorder="1" applyAlignment="1" quotePrefix="1">
      <alignment horizontal="center" vertical="center"/>
    </xf>
    <xf numFmtId="0" fontId="7" fillId="0" borderId="41" xfId="62" applyNumberFormat="1" applyFont="1" applyFill="1" applyBorder="1" applyAlignment="1" quotePrefix="1">
      <alignment horizontal="left" vertical="center" wrapText="1"/>
    </xf>
    <xf numFmtId="0" fontId="7" fillId="0" borderId="7" xfId="62" applyNumberFormat="1" applyFont="1" applyFill="1" applyBorder="1" applyAlignment="1" quotePrefix="1">
      <alignment horizontal="left" vertical="center" wrapText="1"/>
    </xf>
    <xf numFmtId="0" fontId="7" fillId="0" borderId="42" xfId="62" applyNumberFormat="1" applyFont="1" applyFill="1" applyBorder="1" applyAlignment="1" quotePrefix="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mtpcc_1" xfId="61"/>
    <cellStyle name="normal_mtredsu"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tredsu.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tpouls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tfish.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o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OfContents"/>
      <sheetName val="Total"/>
      <sheetName val="Beef"/>
      <sheetName val="Veal"/>
      <sheetName val="Lamb"/>
      <sheetName val="Pork"/>
    </sheetNames>
    <sheetDataSet>
      <sheetData sheetId="2">
        <row r="8">
          <cell r="M8">
            <v>74.18499281688585</v>
          </cell>
          <cell r="N8">
            <v>58.60614432533983</v>
          </cell>
          <cell r="O8">
            <v>51.11346005083435</v>
          </cell>
        </row>
        <row r="9">
          <cell r="M9">
            <v>70.42756501130867</v>
          </cell>
          <cell r="N9">
            <v>55.637776358933856</v>
          </cell>
          <cell r="O9">
            <v>48.524592292791674</v>
          </cell>
        </row>
        <row r="10">
          <cell r="M10">
            <v>68.46148109478709</v>
          </cell>
          <cell r="N10">
            <v>54.084570064881795</v>
          </cell>
          <cell r="O10">
            <v>47.16996047430829</v>
          </cell>
        </row>
        <row r="11">
          <cell r="M11">
            <v>64.54082970577439</v>
          </cell>
          <cell r="N11">
            <v>50.98725546756176</v>
          </cell>
          <cell r="O11">
            <v>44.468631667278544</v>
          </cell>
        </row>
        <row r="12">
          <cell r="M12">
            <v>63.32733350475701</v>
          </cell>
          <cell r="N12">
            <v>50.02859346875805</v>
          </cell>
          <cell r="O12">
            <v>43.63253278477758</v>
          </cell>
        </row>
        <row r="13">
          <cell r="M13">
            <v>61.9911008868844</v>
          </cell>
          <cell r="N13">
            <v>48.97296970063868</v>
          </cell>
          <cell r="O13">
            <v>42.711868511063344</v>
          </cell>
        </row>
        <row r="14">
          <cell r="M14">
            <v>56.37220774570843</v>
          </cell>
          <cell r="N14">
            <v>44.53404411910966</v>
          </cell>
          <cell r="O14">
            <v>38.8404511367931</v>
          </cell>
        </row>
        <row r="15">
          <cell r="M15">
            <v>58.87545237885074</v>
          </cell>
          <cell r="N15">
            <v>46.51160737929208</v>
          </cell>
          <cell r="O15">
            <v>40.56518668902816</v>
          </cell>
        </row>
        <row r="16">
          <cell r="M16">
            <v>64.66242481675594</v>
          </cell>
          <cell r="N16">
            <v>51.0833156052372</v>
          </cell>
          <cell r="O16">
            <v>44.55241069874485</v>
          </cell>
        </row>
        <row r="17">
          <cell r="M17">
            <v>68.55093256814921</v>
          </cell>
          <cell r="N17">
            <v>54.15523672883788</v>
          </cell>
          <cell r="O17">
            <v>47.2315925394548</v>
          </cell>
        </row>
        <row r="18">
          <cell r="M18">
            <v>61.50595357071471</v>
          </cell>
          <cell r="N18">
            <v>48.58970332086463</v>
          </cell>
          <cell r="O18">
            <v>42.37760201022243</v>
          </cell>
        </row>
        <row r="19">
          <cell r="M19">
            <v>59.110848104000524</v>
          </cell>
          <cell r="N19">
            <v>46.69757000216042</v>
          </cell>
          <cell r="O19">
            <v>40.72737434365636</v>
          </cell>
        </row>
        <row r="20">
          <cell r="M20">
            <v>55.501299084191714</v>
          </cell>
          <cell r="N20">
            <v>43.84602627651145</v>
          </cell>
          <cell r="O20">
            <v>38.24039506900809</v>
          </cell>
        </row>
        <row r="21">
          <cell r="M21">
            <v>59.09185908095484</v>
          </cell>
          <cell r="N21">
            <v>46.68256867395433</v>
          </cell>
          <cell r="O21">
            <v>40.71429090677789</v>
          </cell>
        </row>
        <row r="22">
          <cell r="M22">
            <v>59.59069917014301</v>
          </cell>
          <cell r="N22">
            <v>47.076652344412985</v>
          </cell>
          <cell r="O22">
            <v>41.05799172822853</v>
          </cell>
        </row>
        <row r="23">
          <cell r="M23">
            <v>59.46945464424366</v>
          </cell>
          <cell r="N23">
            <v>46.9808691689525</v>
          </cell>
          <cell r="O23">
            <v>40.974454249883884</v>
          </cell>
        </row>
        <row r="24">
          <cell r="M24">
            <v>59.46697286517194</v>
          </cell>
          <cell r="N24">
            <v>46.97890856348584</v>
          </cell>
          <cell r="O24">
            <v>40.97274430410346</v>
          </cell>
        </row>
        <row r="25">
          <cell r="M25">
            <v>60.257076415922036</v>
          </cell>
          <cell r="N25">
            <v>47.603090368578414</v>
          </cell>
          <cell r="O25">
            <v>41.517125650570286</v>
          </cell>
        </row>
        <row r="26">
          <cell r="M26">
            <v>54.47137396564036</v>
          </cell>
          <cell r="N26">
            <v>43.03238543285589</v>
          </cell>
          <cell r="O26">
            <v>37.530776662326204</v>
          </cell>
        </row>
        <row r="27">
          <cell r="M27">
            <v>48.726651121493</v>
          </cell>
          <cell r="N27">
            <v>38.494054385979474</v>
          </cell>
          <cell r="O27">
            <v>33.57266262270868</v>
          </cell>
        </row>
        <row r="28">
          <cell r="M28">
            <v>49.66862943161941</v>
          </cell>
          <cell r="N28">
            <v>39.23821725097933</v>
          </cell>
          <cell r="O28">
            <v>34.221685678385775</v>
          </cell>
        </row>
        <row r="29">
          <cell r="M29">
            <v>48.876513946163584</v>
          </cell>
          <cell r="N29">
            <v>38.61244601746923</v>
          </cell>
          <cell r="O29">
            <v>33.675918108906714</v>
          </cell>
        </row>
        <row r="30">
          <cell r="M30">
            <v>48.53039492867442</v>
          </cell>
          <cell r="N30">
            <v>38.33901199365279</v>
          </cell>
          <cell r="O30">
            <v>33.43744210585667</v>
          </cell>
        </row>
        <row r="31">
          <cell r="M31">
            <v>46.659036887049915</v>
          </cell>
          <cell r="N31">
            <v>36.860639140769436</v>
          </cell>
          <cell r="O31">
            <v>32.14807641517739</v>
          </cell>
        </row>
        <row r="32">
          <cell r="M32">
            <v>51.46789720741507</v>
          </cell>
          <cell r="N32">
            <v>40.65963879385791</v>
          </cell>
          <cell r="O32">
            <v>35.46138117590898</v>
          </cell>
        </row>
        <row r="33">
          <cell r="M33">
            <v>63.77040755820848</v>
          </cell>
          <cell r="N33">
            <v>50.3786219709847</v>
          </cell>
          <cell r="O33">
            <v>43.937810807605636</v>
          </cell>
        </row>
        <row r="34">
          <cell r="M34">
            <v>53.15557230571128</v>
          </cell>
          <cell r="N34">
            <v>41.99290212151191</v>
          </cell>
          <cell r="O34">
            <v>36.62418931863507</v>
          </cell>
        </row>
        <row r="35">
          <cell r="M35">
            <v>60.398967085605506</v>
          </cell>
          <cell r="N35">
            <v>47.71518399762835</v>
          </cell>
          <cell r="O35">
            <v>41.614888321982185</v>
          </cell>
        </row>
        <row r="36">
          <cell r="M36">
            <v>55.109684323167464</v>
          </cell>
          <cell r="N36">
            <v>43.5366506153023</v>
          </cell>
          <cell r="O36">
            <v>37.970572498662385</v>
          </cell>
        </row>
        <row r="37">
          <cell r="M37">
            <v>54.30525740753565</v>
          </cell>
          <cell r="N37">
            <v>42.90115335195316</v>
          </cell>
          <cell r="O37">
            <v>37.416322353792054</v>
          </cell>
        </row>
        <row r="38">
          <cell r="M38">
            <v>54.63717678664103</v>
          </cell>
          <cell r="N38">
            <v>43.16336966144642</v>
          </cell>
          <cell r="O38">
            <v>37.645014805995665</v>
          </cell>
        </row>
        <row r="39">
          <cell r="M39">
            <v>54.926507318993046</v>
          </cell>
          <cell r="N39">
            <v>43.39194078200451</v>
          </cell>
          <cell r="O39">
            <v>37.844363542786205</v>
          </cell>
        </row>
        <row r="40">
          <cell r="M40">
            <v>61.89562375376681</v>
          </cell>
          <cell r="N40">
            <v>48.89754276547579</v>
          </cell>
          <cell r="O40">
            <v>42.64608476634533</v>
          </cell>
        </row>
        <row r="41">
          <cell r="M41">
            <v>66.68396855998813</v>
          </cell>
          <cell r="N41">
            <v>52.68033516239063</v>
          </cell>
          <cell r="O41">
            <v>45.94525433783182</v>
          </cell>
        </row>
        <row r="42">
          <cell r="M42">
            <v>62.374304331609856</v>
          </cell>
          <cell r="N42">
            <v>49.275700421971784</v>
          </cell>
          <cell r="O42">
            <v>42.975895684479184</v>
          </cell>
        </row>
        <row r="43">
          <cell r="M43">
            <v>67.57371908350615</v>
          </cell>
          <cell r="N43">
            <v>53.38323807596986</v>
          </cell>
          <cell r="O43">
            <v>46.55829244853573</v>
          </cell>
        </row>
        <row r="44">
          <cell r="M44">
            <v>69.61437310616888</v>
          </cell>
          <cell r="N44">
            <v>54.99535475387342</v>
          </cell>
          <cell r="O44">
            <v>47.96430307015036</v>
          </cell>
        </row>
        <row r="45">
          <cell r="M45">
            <v>64.21998882515612</v>
          </cell>
          <cell r="N45">
            <v>50.73379117187334</v>
          </cell>
          <cell r="O45">
            <v>44.24757230053257</v>
          </cell>
        </row>
        <row r="46">
          <cell r="M46">
            <v>71.47912243453645</v>
          </cell>
          <cell r="N46">
            <v>56.46850672328379</v>
          </cell>
          <cell r="O46">
            <v>49.24911535739561</v>
          </cell>
        </row>
        <row r="47">
          <cell r="M47">
            <v>64.12013830636087</v>
          </cell>
          <cell r="N47">
            <v>50.654909262025086</v>
          </cell>
          <cell r="O47">
            <v>44.17877529308263</v>
          </cell>
        </row>
        <row r="48">
          <cell r="M48">
            <v>64.93149583076388</v>
          </cell>
          <cell r="N48">
            <v>51.29588170630346</v>
          </cell>
          <cell r="O48">
            <v>44.73780062739631</v>
          </cell>
        </row>
        <row r="49">
          <cell r="M49">
            <v>64.77281717254291</v>
          </cell>
          <cell r="N49">
            <v>51.1705255663089</v>
          </cell>
          <cell r="O49">
            <v>44.628471031882064</v>
          </cell>
        </row>
        <row r="50">
          <cell r="M50">
            <v>59.75876126958201</v>
          </cell>
          <cell r="N50">
            <v>47.20942140296979</v>
          </cell>
          <cell r="O50">
            <v>41.173786514742005</v>
          </cell>
        </row>
        <row r="51">
          <cell r="M51">
            <v>63.751162761063746</v>
          </cell>
          <cell r="N51">
            <v>50.36341858124037</v>
          </cell>
          <cell r="O51">
            <v>43.92455114237292</v>
          </cell>
        </row>
        <row r="52">
          <cell r="M52">
            <v>79.1714975088522</v>
          </cell>
          <cell r="N52">
            <v>62.54548303199323</v>
          </cell>
          <cell r="O52">
            <v>54.54916178359915</v>
          </cell>
        </row>
        <row r="53">
          <cell r="M53">
            <v>81.24218706701727</v>
          </cell>
          <cell r="N53">
            <v>63.77511684760856</v>
          </cell>
          <cell r="O53">
            <v>55.97586688917489</v>
          </cell>
        </row>
        <row r="54">
          <cell r="M54">
            <v>82.98895779761004</v>
          </cell>
          <cell r="N54">
            <v>64.73138708213583</v>
          </cell>
          <cell r="O54">
            <v>57.17939192255331</v>
          </cell>
        </row>
        <row r="55">
          <cell r="M55">
            <v>86.34474887201955</v>
          </cell>
          <cell r="N55">
            <v>66.91718037581515</v>
          </cell>
          <cell r="O55">
            <v>59.491531972821456</v>
          </cell>
        </row>
        <row r="56">
          <cell r="M56">
            <v>85.18514193631258</v>
          </cell>
          <cell r="N56">
            <v>65.5925592909607</v>
          </cell>
          <cell r="O56">
            <v>58.692562794119354</v>
          </cell>
        </row>
        <row r="57">
          <cell r="M57">
            <v>81.19282650266165</v>
          </cell>
          <cell r="N57">
            <v>62.11251227453616</v>
          </cell>
          <cell r="O57">
            <v>55.941857460333864</v>
          </cell>
        </row>
        <row r="58">
          <cell r="M58">
            <v>82.15820593766412</v>
          </cell>
          <cell r="N58">
            <v>62.44023651262473</v>
          </cell>
          <cell r="O58">
            <v>56.60700389105058</v>
          </cell>
        </row>
        <row r="59">
          <cell r="M59">
            <v>85.73595098272551</v>
          </cell>
          <cell r="N59">
            <v>64.73064299195777</v>
          </cell>
          <cell r="O59">
            <v>59.07207022709787</v>
          </cell>
        </row>
        <row r="60">
          <cell r="M60">
            <v>88.51821809451742</v>
          </cell>
          <cell r="N60">
            <v>66.38866357088807</v>
          </cell>
          <cell r="O60">
            <v>60.9890522671225</v>
          </cell>
        </row>
        <row r="61">
          <cell r="M61">
            <v>89.50455135146726</v>
          </cell>
          <cell r="N61">
            <v>66.68089075684311</v>
          </cell>
          <cell r="O61">
            <v>61.66863588116094</v>
          </cell>
        </row>
        <row r="62">
          <cell r="M62">
            <v>94.90493653628688</v>
          </cell>
          <cell r="N62">
            <v>70.22965303685228</v>
          </cell>
          <cell r="O62">
            <v>65.38950127350165</v>
          </cell>
        </row>
        <row r="63">
          <cell r="M63">
            <v>101.07926978617846</v>
          </cell>
          <cell r="N63">
            <v>74.79865964177206</v>
          </cell>
          <cell r="O63">
            <v>70.55333031075256</v>
          </cell>
        </row>
        <row r="64">
          <cell r="M64">
            <v>100.92999078758434</v>
          </cell>
          <cell r="N64">
            <v>74.68819318281241</v>
          </cell>
          <cell r="O64">
            <v>70.44913356973386</v>
          </cell>
        </row>
        <row r="65">
          <cell r="M65">
            <v>105.55102767602767</v>
          </cell>
          <cell r="N65">
            <v>78.10776048026048</v>
          </cell>
          <cell r="O65">
            <v>73.67461731786732</v>
          </cell>
        </row>
        <row r="66">
          <cell r="M66">
            <v>107.89928640444464</v>
          </cell>
          <cell r="N66">
            <v>79.84547193928903</v>
          </cell>
          <cell r="O66">
            <v>75.31370191030234</v>
          </cell>
        </row>
        <row r="67">
          <cell r="M67">
            <v>110.79478441102907</v>
          </cell>
          <cell r="N67">
            <v>81.9881404641615</v>
          </cell>
          <cell r="O67">
            <v>77.33475951889828</v>
          </cell>
        </row>
        <row r="68">
          <cell r="M68">
            <v>111.51537668309675</v>
          </cell>
          <cell r="N68">
            <v>82.5213787454916</v>
          </cell>
          <cell r="O68">
            <v>77.83773292480153</v>
          </cell>
        </row>
        <row r="69">
          <cell r="M69">
            <v>114.36403936562434</v>
          </cell>
          <cell r="N69">
            <v>84.62938913056202</v>
          </cell>
          <cell r="O69">
            <v>79.82609947720577</v>
          </cell>
        </row>
        <row r="70">
          <cell r="M70">
            <v>113.43138239727249</v>
          </cell>
          <cell r="N70">
            <v>83.93922297398163</v>
          </cell>
          <cell r="O70">
            <v>79.1751049132962</v>
          </cell>
        </row>
        <row r="71">
          <cell r="M71">
            <v>115.25976836147427</v>
          </cell>
          <cell r="N71">
            <v>85.29222858749095</v>
          </cell>
          <cell r="O71">
            <v>80.45131831630903</v>
          </cell>
        </row>
        <row r="72">
          <cell r="M72">
            <v>108.8125476501706</v>
          </cell>
          <cell r="N72">
            <v>80.52128526112624</v>
          </cell>
          <cell r="O72">
            <v>75.95115825981907</v>
          </cell>
        </row>
        <row r="73">
          <cell r="M73">
            <v>115.6848997914465</v>
          </cell>
          <cell r="N73">
            <v>85.6068258456704</v>
          </cell>
          <cell r="O73">
            <v>80.74806005442966</v>
          </cell>
        </row>
        <row r="74">
          <cell r="M74">
            <v>119.13365448458835</v>
          </cell>
          <cell r="N74">
            <v>88.15890431859539</v>
          </cell>
          <cell r="O74">
            <v>83.15529083024265</v>
          </cell>
        </row>
        <row r="75">
          <cell r="M75">
            <v>127.1968573852822</v>
          </cell>
          <cell r="N75">
            <v>94.12567446510883</v>
          </cell>
          <cell r="O75">
            <v>88.78340645492696</v>
          </cell>
        </row>
        <row r="76">
          <cell r="M76">
            <v>123.70971535468288</v>
          </cell>
          <cell r="N76">
            <v>91.54518936246534</v>
          </cell>
          <cell r="O76">
            <v>86.34938131756864</v>
          </cell>
        </row>
        <row r="77">
          <cell r="M77">
            <v>117.73865498573578</v>
          </cell>
          <cell r="N77">
            <v>87.12660468944446</v>
          </cell>
          <cell r="O77">
            <v>82.18158118004357</v>
          </cell>
        </row>
        <row r="78">
          <cell r="M78">
            <v>105.33406820554974</v>
          </cell>
          <cell r="N78">
            <v>77.9472104721068</v>
          </cell>
          <cell r="O78">
            <v>73.52317960747371</v>
          </cell>
        </row>
        <row r="79">
          <cell r="M79">
            <v>103.25223119011443</v>
          </cell>
          <cell r="N79">
            <v>76.40665108068468</v>
          </cell>
          <cell r="O79">
            <v>72.07005737069987</v>
          </cell>
        </row>
        <row r="80">
          <cell r="M80">
            <v>104.26370924397519</v>
          </cell>
          <cell r="N80">
            <v>77.15514484054164</v>
          </cell>
          <cell r="O80">
            <v>72.77606905229467</v>
          </cell>
        </row>
        <row r="81">
          <cell r="M81">
            <v>103.87327148689857</v>
          </cell>
          <cell r="N81">
            <v>76.86622090030495</v>
          </cell>
          <cell r="O81">
            <v>72.5035434978552</v>
          </cell>
        </row>
        <row r="82">
          <cell r="M82">
            <v>106.11782942891166</v>
          </cell>
          <cell r="N82">
            <v>78.52719377739461</v>
          </cell>
          <cell r="O82">
            <v>74.07024494138034</v>
          </cell>
        </row>
        <row r="83">
          <cell r="M83">
            <v>105.78233511601537</v>
          </cell>
          <cell r="N83">
            <v>78.27892798585138</v>
          </cell>
          <cell r="O83">
            <v>73.83606991097872</v>
          </cell>
        </row>
        <row r="84">
          <cell r="M84">
            <v>106.81808542936936</v>
          </cell>
          <cell r="N84">
            <v>79.04538321773333</v>
          </cell>
          <cell r="O84">
            <v>74.55902362969981</v>
          </cell>
        </row>
        <row r="85">
          <cell r="M85">
            <v>107.77240161063116</v>
          </cell>
          <cell r="N85">
            <v>78.67385317576074</v>
          </cell>
          <cell r="O85">
            <v>74.3629571113355</v>
          </cell>
        </row>
        <row r="86">
          <cell r="M86">
            <v>103.80378066259206</v>
          </cell>
          <cell r="N86">
            <v>73.70068427044035</v>
          </cell>
          <cell r="O86">
            <v>69.54853304393667</v>
          </cell>
        </row>
        <row r="87">
          <cell r="M87">
            <v>102.79858118283738</v>
          </cell>
          <cell r="N87">
            <v>72.47299973390035</v>
          </cell>
          <cell r="O87">
            <v>68.56665364895254</v>
          </cell>
        </row>
        <row r="88">
          <cell r="M88">
            <v>97.66676428925416</v>
          </cell>
          <cell r="N88">
            <v>68.85506882392417</v>
          </cell>
          <cell r="O88">
            <v>65.14373178093253</v>
          </cell>
        </row>
        <row r="89">
          <cell r="M89">
            <v>95.79493065977243</v>
          </cell>
          <cell r="N89">
            <v>67.53542611513957</v>
          </cell>
          <cell r="O89">
            <v>63.895218750068224</v>
          </cell>
        </row>
        <row r="90">
          <cell r="M90">
            <v>94.85795369686619</v>
          </cell>
          <cell r="N90">
            <v>66.40056758780634</v>
          </cell>
          <cell r="O90">
            <v>62.890823301022294</v>
          </cell>
        </row>
        <row r="91">
          <cell r="M91">
            <v>94.14654130752488</v>
          </cell>
          <cell r="N91">
            <v>65.90257891526741</v>
          </cell>
          <cell r="O91">
            <v>62.419156886889006</v>
          </cell>
        </row>
        <row r="92">
          <cell r="M92">
            <v>92.00516531709285</v>
          </cell>
          <cell r="N92">
            <v>64.40361572196498</v>
          </cell>
          <cell r="O92">
            <v>60.999424605232555</v>
          </cell>
        </row>
        <row r="93">
          <cell r="M93">
            <v>95.16616369137097</v>
          </cell>
          <cell r="N93">
            <v>66.14048376550282</v>
          </cell>
          <cell r="O93">
            <v>62.90483419999622</v>
          </cell>
        </row>
        <row r="94">
          <cell r="M94">
            <v>95.54193299031725</v>
          </cell>
          <cell r="N94">
            <v>66.40164342827049</v>
          </cell>
          <cell r="O94">
            <v>63.535385438560965</v>
          </cell>
        </row>
        <row r="95">
          <cell r="M95">
            <v>95.69076088917075</v>
          </cell>
          <cell r="N95">
            <v>66.98353262241952</v>
          </cell>
          <cell r="O95">
            <v>64.01711903485523</v>
          </cell>
        </row>
        <row r="96">
          <cell r="M96">
            <v>93.61628984727679</v>
          </cell>
          <cell r="N96">
            <v>65.53140289309376</v>
          </cell>
          <cell r="O96">
            <v>62.629297907828175</v>
          </cell>
        </row>
        <row r="97">
          <cell r="M97">
            <v>95.01117692555638</v>
          </cell>
          <cell r="N97">
            <v>66.50782384788945</v>
          </cell>
          <cell r="O97">
            <v>63.562477363197225</v>
          </cell>
        </row>
        <row r="98">
          <cell r="M98">
            <v>96.16136772946167</v>
          </cell>
          <cell r="N98">
            <v>67.31295741062317</v>
          </cell>
          <cell r="O98">
            <v>64.33195501100987</v>
          </cell>
        </row>
        <row r="99">
          <cell r="M99">
            <v>96.48583635816351</v>
          </cell>
          <cell r="N99">
            <v>67.54008545071446</v>
          </cell>
          <cell r="O99">
            <v>64.54902452361138</v>
          </cell>
        </row>
        <row r="100">
          <cell r="M100">
            <v>94.34736411189301</v>
          </cell>
          <cell r="N100">
            <v>66.0431548783251</v>
          </cell>
          <cell r="O100">
            <v>63.118386590856424</v>
          </cell>
        </row>
        <row r="101">
          <cell r="M101">
            <v>96.42981395750208</v>
          </cell>
          <cell r="N101">
            <v>67.50086977025144</v>
          </cell>
          <cell r="O101">
            <v>64.51154553756889</v>
          </cell>
        </row>
        <row r="102">
          <cell r="M102">
            <v>92.59231101294901</v>
          </cell>
          <cell r="N102">
            <v>64.8146177090643</v>
          </cell>
          <cell r="O102">
            <v>61.94425606766289</v>
          </cell>
        </row>
        <row r="103">
          <cell r="M103">
            <v>94.19552234465117</v>
          </cell>
          <cell r="N103">
            <v>65.93686564125582</v>
          </cell>
          <cell r="O103">
            <v>63.016804448571634</v>
          </cell>
        </row>
        <row r="104">
          <cell r="M104">
            <v>93.38353064477519</v>
          </cell>
          <cell r="N104">
            <v>65.36847145134263</v>
          </cell>
          <cell r="O104">
            <v>62.47358200135461</v>
          </cell>
        </row>
        <row r="105">
          <cell r="M105">
            <v>93.82993128064581</v>
          </cell>
          <cell r="N105">
            <v>65.68095189645207</v>
          </cell>
          <cell r="O105">
            <v>62.77222402675204</v>
          </cell>
        </row>
        <row r="106">
          <cell r="M106">
            <v>92.85439828795207</v>
          </cell>
          <cell r="N106">
            <v>64.99807880156645</v>
          </cell>
          <cell r="O106">
            <v>62.11959245463994</v>
          </cell>
        </row>
        <row r="107">
          <cell r="M107">
            <v>88.76164831893256</v>
          </cell>
          <cell r="N107">
            <v>62.13315382325278</v>
          </cell>
          <cell r="O107">
            <v>59.381542725365875</v>
          </cell>
        </row>
        <row r="108">
          <cell r="M108">
            <v>86.81698457006944</v>
          </cell>
          <cell r="N108">
            <v>60.7718891990486</v>
          </cell>
          <cell r="O108">
            <v>58.08056267737646</v>
          </cell>
        </row>
        <row r="109">
          <cell r="M109">
            <v>84.71531132999002</v>
          </cell>
          <cell r="N109">
            <v>59.300717930993</v>
          </cell>
          <cell r="O109">
            <v>56.67454327976333</v>
          </cell>
        </row>
        <row r="110">
          <cell r="M110">
            <v>81.34384095987245</v>
          </cell>
          <cell r="N110">
            <v>56.94068867191071</v>
          </cell>
          <cell r="O110">
            <v>54.41902960215467</v>
          </cell>
        </row>
        <row r="111">
          <cell r="M111">
            <v>81.52380646015791</v>
          </cell>
          <cell r="N111">
            <v>57.066664522110536</v>
          </cell>
          <cell r="O111">
            <v>54.53942652184565</v>
          </cell>
        </row>
        <row r="112">
          <cell r="M112">
            <v>80.10494150133287</v>
          </cell>
          <cell r="N112">
            <v>56.073459050933</v>
          </cell>
          <cell r="O112">
            <v>53.5902058643917</v>
          </cell>
        </row>
        <row r="113">
          <cell r="M113">
            <v>77.06524664272109</v>
          </cell>
          <cell r="N113">
            <v>53.94567264990476</v>
          </cell>
          <cell r="O113">
            <v>51.55665000398041</v>
          </cell>
        </row>
        <row r="114">
          <cell r="M114">
            <v>76.87002213343791</v>
          </cell>
          <cell r="N114">
            <v>53.809015493406534</v>
          </cell>
          <cell r="O114">
            <v>51.42604480726997</v>
          </cell>
        </row>
        <row r="115">
          <cell r="M115">
            <v>79.13275698593131</v>
          </cell>
          <cell r="N115">
            <v>55.39292989015191</v>
          </cell>
          <cell r="O115">
            <v>52.939814423588054</v>
          </cell>
        </row>
        <row r="116">
          <cell r="M116">
            <v>81.18867063084075</v>
          </cell>
          <cell r="N116">
            <v>56.832069441588516</v>
          </cell>
          <cell r="O116">
            <v>54.31522065203246</v>
          </cell>
        </row>
        <row r="117">
          <cell r="M117">
            <v>81.58924092730449</v>
          </cell>
          <cell r="N117">
            <v>57.11246864911314</v>
          </cell>
          <cell r="O117">
            <v>54.5832021803667</v>
          </cell>
        </row>
        <row r="118">
          <cell r="M118">
            <v>82.74923305138728</v>
          </cell>
          <cell r="N118">
            <v>57.9244631359711</v>
          </cell>
          <cell r="O118">
            <v>55.35923691137809</v>
          </cell>
        </row>
      </sheetData>
      <sheetData sheetId="3">
        <row r="8">
          <cell r="M8">
            <v>7.293623604818213</v>
          </cell>
          <cell r="N8">
            <v>6.6371974803845735</v>
          </cell>
          <cell r="O8">
            <v>4.996132169300476</v>
          </cell>
        </row>
        <row r="9">
          <cell r="M9">
            <v>7.218067895289318</v>
          </cell>
          <cell r="N9">
            <v>6.56844178471328</v>
          </cell>
          <cell r="O9">
            <v>4.944376508273184</v>
          </cell>
        </row>
        <row r="10">
          <cell r="M10">
            <v>7.095447620468129</v>
          </cell>
          <cell r="N10">
            <v>6.456857334625998</v>
          </cell>
          <cell r="O10">
            <v>4.860381620020669</v>
          </cell>
        </row>
        <row r="11">
          <cell r="M11">
            <v>6.943934546598836</v>
          </cell>
          <cell r="N11">
            <v>6.318980437404941</v>
          </cell>
          <cell r="O11">
            <v>4.756595164420203</v>
          </cell>
        </row>
        <row r="12">
          <cell r="M12">
            <v>6.263821033684752</v>
          </cell>
          <cell r="N12">
            <v>5.700077140653125</v>
          </cell>
          <cell r="O12">
            <v>4.290717408074055</v>
          </cell>
        </row>
        <row r="13">
          <cell r="M13">
            <v>5.7713069185055135</v>
          </cell>
          <cell r="N13">
            <v>5.251889295840018</v>
          </cell>
          <cell r="O13">
            <v>3.9533452391762776</v>
          </cell>
        </row>
        <row r="14">
          <cell r="M14">
            <v>5.877906629801284</v>
          </cell>
          <cell r="N14">
            <v>5.348895033119169</v>
          </cell>
          <cell r="O14">
            <v>4.026366041413881</v>
          </cell>
        </row>
        <row r="15">
          <cell r="M15">
            <v>6.433832543815773</v>
          </cell>
          <cell r="N15">
            <v>5.854787614872354</v>
          </cell>
          <cell r="O15">
            <v>4.407175292513805</v>
          </cell>
        </row>
        <row r="16">
          <cell r="M16">
            <v>7.204053609762702</v>
          </cell>
          <cell r="N16">
            <v>6.555688784884059</v>
          </cell>
          <cell r="O16">
            <v>4.934776722687451</v>
          </cell>
        </row>
        <row r="17">
          <cell r="M17">
            <v>7.278813964610235</v>
          </cell>
          <cell r="N17">
            <v>6.6237207077953135</v>
          </cell>
          <cell r="O17">
            <v>4.985987565758012</v>
          </cell>
        </row>
        <row r="18">
          <cell r="M18">
            <v>7.842913299639264</v>
          </cell>
          <cell r="N18">
            <v>7.13705110267173</v>
          </cell>
          <cell r="O18">
            <v>5.372395610252896</v>
          </cell>
        </row>
        <row r="19">
          <cell r="M19">
            <v>8.002930650660806</v>
          </cell>
          <cell r="N19">
            <v>7.282666892101333</v>
          </cell>
          <cell r="O19">
            <v>5.482007495702652</v>
          </cell>
        </row>
        <row r="20">
          <cell r="M20">
            <v>7.591811162910686</v>
          </cell>
          <cell r="N20">
            <v>6.908548158248724</v>
          </cell>
          <cell r="O20">
            <v>5.200390646593821</v>
          </cell>
        </row>
        <row r="21">
          <cell r="M21">
            <v>7.796527001608374</v>
          </cell>
          <cell r="N21">
            <v>7.09483957146362</v>
          </cell>
          <cell r="O21">
            <v>5.340620996101737</v>
          </cell>
        </row>
        <row r="22">
          <cell r="M22">
            <v>8.209241873386514</v>
          </cell>
          <cell r="N22">
            <v>7.4704101047817275</v>
          </cell>
          <cell r="O22">
            <v>5.623330683269763</v>
          </cell>
        </row>
        <row r="23">
          <cell r="M23">
            <v>8.561988975453295</v>
          </cell>
          <cell r="N23">
            <v>7.791409967662499</v>
          </cell>
          <cell r="O23">
            <v>5.864962448185507</v>
          </cell>
        </row>
        <row r="24">
          <cell r="M24">
            <v>8.572982586398917</v>
          </cell>
          <cell r="N24">
            <v>7.801414153623013</v>
          </cell>
          <cell r="O24">
            <v>5.872493071683258</v>
          </cell>
        </row>
        <row r="25">
          <cell r="M25">
            <v>8.16886291813249</v>
          </cell>
          <cell r="N25">
            <v>7.433665255500567</v>
          </cell>
          <cell r="O25">
            <v>5.595671098920756</v>
          </cell>
        </row>
        <row r="26">
          <cell r="M26">
            <v>7.350779182593355</v>
          </cell>
          <cell r="N26">
            <v>6.689209056159953</v>
          </cell>
          <cell r="O26">
            <v>5.035283740076448</v>
          </cell>
        </row>
        <row r="27">
          <cell r="M27">
            <v>6.480843754408385</v>
          </cell>
          <cell r="N27">
            <v>5.89756781651163</v>
          </cell>
          <cell r="O27">
            <v>4.439377971769743</v>
          </cell>
        </row>
        <row r="28">
          <cell r="M28">
            <v>6.290702735552325</v>
          </cell>
          <cell r="N28">
            <v>5.724539489352617</v>
          </cell>
          <cell r="O28">
            <v>4.309131373853344</v>
          </cell>
        </row>
        <row r="29">
          <cell r="M29">
            <v>6.445432996720459</v>
          </cell>
          <cell r="N29">
            <v>5.8653440270156185</v>
          </cell>
          <cell r="O29">
            <v>4.415121602753515</v>
          </cell>
        </row>
        <row r="30">
          <cell r="M30">
            <v>6.637185962029497</v>
          </cell>
          <cell r="N30">
            <v>6.039839225446842</v>
          </cell>
          <cell r="O30">
            <v>4.5464723839902055</v>
          </cell>
        </row>
        <row r="31">
          <cell r="M31">
            <v>6.578684103114071</v>
          </cell>
          <cell r="N31">
            <v>5.986602533833804</v>
          </cell>
          <cell r="O31">
            <v>4.506398610633139</v>
          </cell>
        </row>
        <row r="32">
          <cell r="M32">
            <v>7.0888694406874055</v>
          </cell>
          <cell r="N32">
            <v>6.45087119102554</v>
          </cell>
          <cell r="O32">
            <v>4.855875566870873</v>
          </cell>
        </row>
        <row r="33">
          <cell r="M33">
            <v>9.34498161837372</v>
          </cell>
          <cell r="N33">
            <v>8.503933272720086</v>
          </cell>
          <cell r="O33">
            <v>6.401312408585999</v>
          </cell>
        </row>
        <row r="34">
          <cell r="M34">
            <v>8.534727783797365</v>
          </cell>
          <cell r="N34">
            <v>7.766602283255603</v>
          </cell>
          <cell r="O34">
            <v>5.8462885319011955</v>
          </cell>
        </row>
        <row r="35">
          <cell r="M35">
            <v>8.38657835404623</v>
          </cell>
          <cell r="N35">
            <v>7.6317863021820695</v>
          </cell>
          <cell r="O35">
            <v>5.744806172521669</v>
          </cell>
        </row>
        <row r="36">
          <cell r="M36">
            <v>8.591744791060863</v>
          </cell>
          <cell r="N36">
            <v>7.818487759865386</v>
          </cell>
          <cell r="O36">
            <v>5.885345181876691</v>
          </cell>
        </row>
        <row r="37">
          <cell r="M37">
            <v>7.6479775946571875</v>
          </cell>
          <cell r="N37">
            <v>6.959659611138042</v>
          </cell>
          <cell r="O37">
            <v>5.238864652340174</v>
          </cell>
        </row>
        <row r="38">
          <cell r="M38">
            <v>7.563268919620234</v>
          </cell>
          <cell r="N38">
            <v>6.882574716854414</v>
          </cell>
          <cell r="O38">
            <v>5.180839209939861</v>
          </cell>
        </row>
        <row r="39">
          <cell r="M39">
            <v>7.424955722741102</v>
          </cell>
          <cell r="N39">
            <v>6.756709707694403</v>
          </cell>
          <cell r="O39">
            <v>5.086094670077655</v>
          </cell>
        </row>
        <row r="40">
          <cell r="M40">
            <v>7.728519812296668</v>
          </cell>
          <cell r="N40">
            <v>7.032953029189968</v>
          </cell>
          <cell r="O40">
            <v>5.294036071423218</v>
          </cell>
        </row>
        <row r="41">
          <cell r="M41">
            <v>8.519946611300607</v>
          </cell>
          <cell r="N41">
            <v>7.753151416283553</v>
          </cell>
          <cell r="O41">
            <v>5.8361634287409165</v>
          </cell>
        </row>
        <row r="42">
          <cell r="M42">
            <v>8.337050877949963</v>
          </cell>
          <cell r="N42">
            <v>7.5867162989344665</v>
          </cell>
          <cell r="O42">
            <v>5.710879851395725</v>
          </cell>
        </row>
        <row r="43">
          <cell r="M43">
            <v>12.319631205878741</v>
          </cell>
          <cell r="N43">
            <v>11.210864397349654</v>
          </cell>
          <cell r="O43">
            <v>8.438947376026938</v>
          </cell>
        </row>
        <row r="44">
          <cell r="M44">
            <v>11.763192498999485</v>
          </cell>
          <cell r="N44">
            <v>10.704505174089533</v>
          </cell>
          <cell r="O44">
            <v>8.057786861814648</v>
          </cell>
        </row>
        <row r="45">
          <cell r="M45">
            <v>10.135159029344573</v>
          </cell>
          <cell r="N45">
            <v>9.222994716703562</v>
          </cell>
          <cell r="O45">
            <v>6.942583935101034</v>
          </cell>
        </row>
        <row r="46">
          <cell r="M46">
            <v>10.955691547673563</v>
          </cell>
          <cell r="N46">
            <v>9.969679308382943</v>
          </cell>
          <cell r="O46">
            <v>7.504648710156391</v>
          </cell>
        </row>
        <row r="47">
          <cell r="M47">
            <v>9.711452557781097</v>
          </cell>
          <cell r="N47">
            <v>8.8374218275808</v>
          </cell>
          <cell r="O47">
            <v>6.652345002080052</v>
          </cell>
        </row>
        <row r="48">
          <cell r="M48">
            <v>9.008767461189908</v>
          </cell>
          <cell r="N48">
            <v>8.197978389682817</v>
          </cell>
          <cell r="O48">
            <v>6.171005710915088</v>
          </cell>
        </row>
        <row r="49">
          <cell r="M49">
            <v>8.17488990269244</v>
          </cell>
          <cell r="N49">
            <v>7.439149811450121</v>
          </cell>
          <cell r="O49">
            <v>5.599799583344322</v>
          </cell>
        </row>
        <row r="50">
          <cell r="M50">
            <v>6.909201682578571</v>
          </cell>
          <cell r="N50">
            <v>6.2873735311465</v>
          </cell>
          <cell r="O50">
            <v>4.732803152566321</v>
          </cell>
        </row>
        <row r="51">
          <cell r="M51">
            <v>7.397071753507396</v>
          </cell>
          <cell r="N51">
            <v>6.731335295691731</v>
          </cell>
          <cell r="O51">
            <v>5.066994151152567</v>
          </cell>
        </row>
        <row r="52">
          <cell r="M52">
            <v>9.695108576442202</v>
          </cell>
          <cell r="N52">
            <v>8.822548804562404</v>
          </cell>
          <cell r="O52">
            <v>6.64114937486291</v>
          </cell>
        </row>
        <row r="53">
          <cell r="M53">
            <v>10.136029706079771</v>
          </cell>
          <cell r="N53">
            <v>9.142698794883954</v>
          </cell>
          <cell r="O53">
            <v>6.943180348664643</v>
          </cell>
        </row>
        <row r="54">
          <cell r="M54">
            <v>9.541672969293602</v>
          </cell>
          <cell r="N54">
            <v>8.53025563454848</v>
          </cell>
          <cell r="O54">
            <v>6.536045983966117</v>
          </cell>
        </row>
        <row r="55">
          <cell r="M55">
            <v>9.648022541775402</v>
          </cell>
          <cell r="N55">
            <v>8.548147972013007</v>
          </cell>
          <cell r="O55">
            <v>6.608895441116151</v>
          </cell>
        </row>
        <row r="56">
          <cell r="M56">
            <v>8.927216039795882</v>
          </cell>
          <cell r="N56">
            <v>7.838095682940785</v>
          </cell>
          <cell r="O56">
            <v>6.11514298726018</v>
          </cell>
        </row>
        <row r="57">
          <cell r="M57">
            <v>6.8565128258135655</v>
          </cell>
          <cell r="N57">
            <v>5.9651661584578015</v>
          </cell>
          <cell r="O57">
            <v>4.696711285682293</v>
          </cell>
        </row>
        <row r="58">
          <cell r="M58">
            <v>5.805515239477503</v>
          </cell>
          <cell r="N58">
            <v>5.004354136429607</v>
          </cell>
          <cell r="O58">
            <v>3.97677793904209</v>
          </cell>
        </row>
        <row r="59">
          <cell r="M59">
            <v>6.188043460212209</v>
          </cell>
          <cell r="N59">
            <v>5.284589115021226</v>
          </cell>
          <cell r="O59">
            <v>4.238809770245363</v>
          </cell>
        </row>
        <row r="60">
          <cell r="M60">
            <v>5.7760042680370836</v>
          </cell>
          <cell r="N60">
            <v>4.886499610759373</v>
          </cell>
          <cell r="O60">
            <v>3.9565629236054027</v>
          </cell>
        </row>
        <row r="61">
          <cell r="M61">
            <v>5.564549850432619</v>
          </cell>
          <cell r="N61">
            <v>4.663092774662535</v>
          </cell>
          <cell r="O61">
            <v>3.8117166475463446</v>
          </cell>
        </row>
        <row r="62">
          <cell r="M62">
            <v>5.030595745130574</v>
          </cell>
          <cell r="N62">
            <v>4.175394468458376</v>
          </cell>
          <cell r="O62">
            <v>3.445958085414443</v>
          </cell>
        </row>
        <row r="63">
          <cell r="M63">
            <v>5.341629796392706</v>
          </cell>
          <cell r="N63">
            <v>4.433552731005946</v>
          </cell>
          <cell r="O63">
            <v>3.6590164105290035</v>
          </cell>
        </row>
        <row r="64">
          <cell r="M64">
            <v>5.331878560804517</v>
          </cell>
          <cell r="N64">
            <v>4.425459205467749</v>
          </cell>
          <cell r="O64">
            <v>3.6523368141510946</v>
          </cell>
        </row>
        <row r="65">
          <cell r="M65">
            <v>4.715990028490029</v>
          </cell>
          <cell r="N65">
            <v>3.9142717236467233</v>
          </cell>
          <cell r="O65">
            <v>3.2304531695156697</v>
          </cell>
        </row>
        <row r="66">
          <cell r="M66">
            <v>4.026077941946133</v>
          </cell>
          <cell r="N66">
            <v>3.34164469181529</v>
          </cell>
          <cell r="O66">
            <v>2.757863390233102</v>
          </cell>
        </row>
        <row r="67">
          <cell r="M67">
            <v>3.74230964694628</v>
          </cell>
          <cell r="N67">
            <v>3.1061170069654125</v>
          </cell>
          <cell r="O67">
            <v>2.563482108158202</v>
          </cell>
        </row>
        <row r="68">
          <cell r="M68">
            <v>3.407130557488023</v>
          </cell>
          <cell r="N68">
            <v>2.827918362715059</v>
          </cell>
          <cell r="O68">
            <v>2.333884431879296</v>
          </cell>
        </row>
        <row r="69">
          <cell r="M69">
            <v>2.987875207264499</v>
          </cell>
          <cell r="N69">
            <v>2.479936422029534</v>
          </cell>
          <cell r="O69">
            <v>2.0466945169761823</v>
          </cell>
        </row>
        <row r="70">
          <cell r="M70">
            <v>2.7304203533643774</v>
          </cell>
          <cell r="N70">
            <v>2.266248893292433</v>
          </cell>
          <cell r="O70">
            <v>1.8703379420545985</v>
          </cell>
        </row>
        <row r="71">
          <cell r="M71">
            <v>2.32672864180356</v>
          </cell>
          <cell r="N71">
            <v>1.9311847726969547</v>
          </cell>
          <cell r="O71">
            <v>1.5938091196354387</v>
          </cell>
        </row>
        <row r="72">
          <cell r="M72">
            <v>1.8196240697657957</v>
          </cell>
          <cell r="N72">
            <v>1.5102879779056102</v>
          </cell>
          <cell r="O72">
            <v>1.2464424877895701</v>
          </cell>
        </row>
        <row r="73">
          <cell r="M73">
            <v>2.3937312418752983</v>
          </cell>
          <cell r="N73">
            <v>1.9867969307564972</v>
          </cell>
          <cell r="O73">
            <v>1.6397059006845793</v>
          </cell>
        </row>
        <row r="74">
          <cell r="M74">
            <v>4.15688072583147</v>
          </cell>
          <cell r="N74">
            <v>3.4502110024401196</v>
          </cell>
          <cell r="O74">
            <v>2.847463297194557</v>
          </cell>
        </row>
        <row r="75">
          <cell r="M75">
            <v>3.9563877359139585</v>
          </cell>
          <cell r="N75">
            <v>3.2838018208085855</v>
          </cell>
          <cell r="O75">
            <v>2.7101255991010618</v>
          </cell>
        </row>
        <row r="76">
          <cell r="M76">
            <v>3.8353897356962214</v>
          </cell>
          <cell r="N76">
            <v>3.1833734806278637</v>
          </cell>
          <cell r="O76">
            <v>2.6272419689519118</v>
          </cell>
        </row>
        <row r="77">
          <cell r="M77">
            <v>2.9268275040995575</v>
          </cell>
          <cell r="N77">
            <v>2.4292668284026324</v>
          </cell>
          <cell r="O77">
            <v>2.0048768403081967</v>
          </cell>
        </row>
        <row r="78">
          <cell r="M78">
            <v>2.0252484948123795</v>
          </cell>
          <cell r="N78">
            <v>1.6809562506942748</v>
          </cell>
          <cell r="O78">
            <v>1.38729521894648</v>
          </cell>
        </row>
        <row r="79">
          <cell r="M79">
            <v>1.8405223821610177</v>
          </cell>
          <cell r="N79">
            <v>1.5276335771936445</v>
          </cell>
          <cell r="O79">
            <v>1.2607578317802972</v>
          </cell>
        </row>
        <row r="80">
          <cell r="M80">
            <v>1.9587634693824305</v>
          </cell>
          <cell r="N80">
            <v>1.6257736795874171</v>
          </cell>
          <cell r="O80">
            <v>1.341752976526965</v>
          </cell>
        </row>
        <row r="81">
          <cell r="M81">
            <v>2.00220209485417</v>
          </cell>
          <cell r="N81">
            <v>1.661827738728961</v>
          </cell>
          <cell r="O81">
            <v>1.3715084349751065</v>
          </cell>
        </row>
        <row r="82">
          <cell r="M82">
            <v>1.9836004430085317</v>
          </cell>
          <cell r="N82">
            <v>1.6463883676970814</v>
          </cell>
          <cell r="O82">
            <v>1.3587663034608444</v>
          </cell>
        </row>
        <row r="83">
          <cell r="M83">
            <v>2.1479433124037435</v>
          </cell>
          <cell r="N83">
            <v>1.7827929492951071</v>
          </cell>
          <cell r="O83">
            <v>1.4713411689965643</v>
          </cell>
        </row>
        <row r="84">
          <cell r="M84">
            <v>2.23299352108896</v>
          </cell>
          <cell r="N84">
            <v>1.8533846225038366</v>
          </cell>
          <cell r="O84">
            <v>1.5296005619459379</v>
          </cell>
        </row>
        <row r="85">
          <cell r="M85">
            <v>2.283176666625112</v>
          </cell>
          <cell r="N85">
            <v>1.8950366332988429</v>
          </cell>
          <cell r="O85">
            <v>1.563976016638202</v>
          </cell>
        </row>
        <row r="86">
          <cell r="M86">
            <v>1.848449778422102</v>
          </cell>
          <cell r="N86">
            <v>1.5342133160903444</v>
          </cell>
          <cell r="O86">
            <v>1.26618809821914</v>
          </cell>
        </row>
        <row r="87">
          <cell r="M87">
            <v>1.6721709567751335</v>
          </cell>
          <cell r="N87">
            <v>1.3879018941233607</v>
          </cell>
          <cell r="O87">
            <v>1.1454371053909667</v>
          </cell>
        </row>
        <row r="88">
          <cell r="M88">
            <v>1.4413524593477856</v>
          </cell>
          <cell r="N88">
            <v>1.196322541258662</v>
          </cell>
          <cell r="O88">
            <v>0.9873264346532332</v>
          </cell>
        </row>
        <row r="89">
          <cell r="M89">
            <v>1.3010090672125116</v>
          </cell>
          <cell r="N89">
            <v>1.0798375257863846</v>
          </cell>
          <cell r="O89">
            <v>0.8911912110405705</v>
          </cell>
        </row>
        <row r="90">
          <cell r="M90">
            <v>1.2024592395056275</v>
          </cell>
          <cell r="N90">
            <v>0.9980411687896706</v>
          </cell>
          <cell r="O90">
            <v>0.8236845790613548</v>
          </cell>
        </row>
        <row r="91">
          <cell r="M91">
            <v>1.2124339221624485</v>
          </cell>
          <cell r="N91">
            <v>1.0063201553948322</v>
          </cell>
          <cell r="O91">
            <v>0.8305172366812773</v>
          </cell>
        </row>
        <row r="92">
          <cell r="M92">
            <v>1.097919348331444</v>
          </cell>
          <cell r="N92">
            <v>0.9112730591150985</v>
          </cell>
          <cell r="O92">
            <v>0.7520747536070392</v>
          </cell>
        </row>
        <row r="93">
          <cell r="M93">
            <v>1.1038202827252162</v>
          </cell>
          <cell r="N93">
            <v>0.9161708346619293</v>
          </cell>
          <cell r="O93">
            <v>0.756116893666773</v>
          </cell>
        </row>
        <row r="94">
          <cell r="M94">
            <v>1.1959693423920585</v>
          </cell>
          <cell r="N94">
            <v>0.9926545541854087</v>
          </cell>
          <cell r="O94">
            <v>0.8192389995385603</v>
          </cell>
        </row>
        <row r="95">
          <cell r="M95">
            <v>1.4003752776572589</v>
          </cell>
          <cell r="N95">
            <v>1.1623114804555248</v>
          </cell>
          <cell r="O95">
            <v>0.9592570651952224</v>
          </cell>
        </row>
        <row r="96">
          <cell r="M96">
            <v>1.22110790291376</v>
          </cell>
          <cell r="N96">
            <v>1.0135195594184208</v>
          </cell>
          <cell r="O96">
            <v>0.8364589134959256</v>
          </cell>
        </row>
        <row r="97">
          <cell r="M97">
            <v>0.9583362004961702</v>
          </cell>
          <cell r="N97">
            <v>0.7954190464118213</v>
          </cell>
          <cell r="O97">
            <v>0.6564602973398767</v>
          </cell>
        </row>
        <row r="98">
          <cell r="M98">
            <v>0.8424210959737912</v>
          </cell>
          <cell r="N98">
            <v>0.6992095096582466</v>
          </cell>
          <cell r="O98">
            <v>0.5770584507420471</v>
          </cell>
        </row>
        <row r="99">
          <cell r="M99">
            <v>0.7982010375905235</v>
          </cell>
          <cell r="N99">
            <v>0.6625068612001345</v>
          </cell>
          <cell r="O99">
            <v>0.5467677107495087</v>
          </cell>
        </row>
        <row r="100">
          <cell r="M100">
            <v>0.7140433229697517</v>
          </cell>
          <cell r="N100">
            <v>0.5926559580648939</v>
          </cell>
          <cell r="O100">
            <v>0.48911967623428</v>
          </cell>
        </row>
        <row r="101">
          <cell r="M101">
            <v>0.7091169159135686</v>
          </cell>
          <cell r="N101">
            <v>0.5885670402082619</v>
          </cell>
          <cell r="O101">
            <v>0.48574508740079453</v>
          </cell>
        </row>
        <row r="102">
          <cell r="M102">
            <v>0.7000902834503945</v>
          </cell>
          <cell r="N102">
            <v>0.5810749352638275</v>
          </cell>
          <cell r="O102">
            <v>0.47956184416352027</v>
          </cell>
        </row>
        <row r="103">
          <cell r="M103">
            <v>0.6031420942971092</v>
          </cell>
          <cell r="N103">
            <v>0.5006079382666005</v>
          </cell>
          <cell r="O103">
            <v>0.4131523345935198</v>
          </cell>
        </row>
        <row r="104">
          <cell r="M104">
            <v>0.5533680878653718</v>
          </cell>
          <cell r="N104">
            <v>0.45929551292825865</v>
          </cell>
          <cell r="O104">
            <v>0.37905714018777975</v>
          </cell>
        </row>
        <row r="105">
          <cell r="M105">
            <v>0.517398528892502</v>
          </cell>
          <cell r="N105">
            <v>0.42944077898077665</v>
          </cell>
          <cell r="O105">
            <v>0.3544179922913639</v>
          </cell>
        </row>
        <row r="106">
          <cell r="M106">
            <v>0.4784706153331117</v>
          </cell>
          <cell r="N106">
            <v>0.3971306107264827</v>
          </cell>
          <cell r="O106">
            <v>0.32775237150318154</v>
          </cell>
        </row>
        <row r="107">
          <cell r="M107">
            <v>0.49083693892357705</v>
          </cell>
          <cell r="N107">
            <v>0.40739465930656893</v>
          </cell>
          <cell r="O107">
            <v>0.3362233031626503</v>
          </cell>
        </row>
        <row r="108">
          <cell r="M108">
            <v>0.4782535912133527</v>
          </cell>
          <cell r="N108">
            <v>0.3969504807070827</v>
          </cell>
          <cell r="O108">
            <v>0.32760370998114663</v>
          </cell>
        </row>
        <row r="109">
          <cell r="M109">
            <v>0.47683021286936694</v>
          </cell>
          <cell r="N109">
            <v>0.39576907668157457</v>
          </cell>
          <cell r="O109">
            <v>0.3266286958155164</v>
          </cell>
        </row>
        <row r="110">
          <cell r="M110">
            <v>0.440052818005803</v>
          </cell>
          <cell r="N110">
            <v>0.3652438389448165</v>
          </cell>
          <cell r="O110">
            <v>0.30143618033397507</v>
          </cell>
        </row>
        <row r="111">
          <cell r="M111">
            <v>0.3901102990398519</v>
          </cell>
          <cell r="N111">
            <v>0.32379154820307704</v>
          </cell>
          <cell r="O111">
            <v>0.26722555484229854</v>
          </cell>
        </row>
        <row r="112">
          <cell r="M112">
            <v>0.3748528674673043</v>
          </cell>
          <cell r="N112">
            <v>0.3111278799978625</v>
          </cell>
          <cell r="O112">
            <v>0.25677421421510344</v>
          </cell>
        </row>
        <row r="113">
          <cell r="M113">
            <v>0.3064314554704686</v>
          </cell>
          <cell r="N113">
            <v>0.25433810804048895</v>
          </cell>
          <cell r="O113">
            <v>0.20990554699727101</v>
          </cell>
        </row>
        <row r="114">
          <cell r="M114">
            <v>0.2742537700613945</v>
          </cell>
          <cell r="N114">
            <v>0.2276306291509574</v>
          </cell>
          <cell r="O114">
            <v>0.18786383249205524</v>
          </cell>
        </row>
        <row r="115">
          <cell r="M115">
            <v>0.22561199376864186</v>
          </cell>
          <cell r="N115">
            <v>0.18725795482797272</v>
          </cell>
          <cell r="O115">
            <v>0.15454421573151966</v>
          </cell>
        </row>
        <row r="116">
          <cell r="M116">
            <v>0.24031842213995844</v>
          </cell>
          <cell r="N116">
            <v>0.1994642903761655</v>
          </cell>
          <cell r="O116">
            <v>0.16461811916587155</v>
          </cell>
        </row>
        <row r="117">
          <cell r="M117">
            <v>0.27081219641107024</v>
          </cell>
          <cell r="N117">
            <v>0.22477412302118832</v>
          </cell>
          <cell r="O117">
            <v>0.18550635454158312</v>
          </cell>
        </row>
        <row r="118">
          <cell r="M118">
            <v>0.2471017684525004</v>
          </cell>
          <cell r="N118">
            <v>0.20509446781557533</v>
          </cell>
          <cell r="O118">
            <v>0.1692647113899628</v>
          </cell>
        </row>
      </sheetData>
      <sheetData sheetId="4">
        <row r="8">
          <cell r="M8">
            <v>6.696872582605813</v>
          </cell>
          <cell r="N8">
            <v>5.960216598519174</v>
          </cell>
          <cell r="O8">
            <v>4.406542159354625</v>
          </cell>
        </row>
        <row r="9">
          <cell r="M9">
            <v>6.449727834471415</v>
          </cell>
          <cell r="N9">
            <v>5.74025777267956</v>
          </cell>
          <cell r="O9">
            <v>4.243920915082191</v>
          </cell>
        </row>
        <row r="10">
          <cell r="M10">
            <v>7.351139426611125</v>
          </cell>
          <cell r="N10">
            <v>6.542514089683901</v>
          </cell>
          <cell r="O10">
            <v>4.8370497427101204</v>
          </cell>
        </row>
        <row r="11">
          <cell r="M11">
            <v>7.646719462946453</v>
          </cell>
          <cell r="N11">
            <v>6.805580322022343</v>
          </cell>
          <cell r="O11">
            <v>5.031541406618766</v>
          </cell>
        </row>
        <row r="12">
          <cell r="M12">
            <v>7.210079712008229</v>
          </cell>
          <cell r="N12">
            <v>6.416970943687323</v>
          </cell>
          <cell r="O12">
            <v>4.744232450501415</v>
          </cell>
        </row>
        <row r="13">
          <cell r="M13">
            <v>7.143505766262069</v>
          </cell>
          <cell r="N13">
            <v>6.357720131973242</v>
          </cell>
          <cell r="O13">
            <v>4.700426794200442</v>
          </cell>
        </row>
        <row r="14">
          <cell r="M14">
            <v>6.086766256240924</v>
          </cell>
          <cell r="N14">
            <v>5.417221968054423</v>
          </cell>
          <cell r="O14">
            <v>4.005092196606529</v>
          </cell>
        </row>
        <row r="15">
          <cell r="M15">
            <v>5.835564578613392</v>
          </cell>
          <cell r="N15">
            <v>5.193652474965918</v>
          </cell>
          <cell r="O15">
            <v>3.8398014927276116</v>
          </cell>
        </row>
        <row r="16">
          <cell r="M16">
            <v>4.477150095731719</v>
          </cell>
          <cell r="N16">
            <v>3.98466358520123</v>
          </cell>
          <cell r="O16">
            <v>2.945964762991471</v>
          </cell>
        </row>
        <row r="17">
          <cell r="M17">
            <v>4.772835963653755</v>
          </cell>
          <cell r="N17">
            <v>4.247824007651841</v>
          </cell>
          <cell r="O17">
            <v>3.140526064084171</v>
          </cell>
        </row>
        <row r="18">
          <cell r="M18">
            <v>5.691823001437233</v>
          </cell>
          <cell r="N18">
            <v>5.0657224712791376</v>
          </cell>
          <cell r="O18">
            <v>3.7452195349456994</v>
          </cell>
        </row>
        <row r="19">
          <cell r="M19">
            <v>5.429218211363786</v>
          </cell>
          <cell r="N19">
            <v>4.832004208113769</v>
          </cell>
          <cell r="O19">
            <v>3.5724255830773712</v>
          </cell>
        </row>
        <row r="20">
          <cell r="M20">
            <v>6.0992463469015465</v>
          </cell>
          <cell r="N20">
            <v>5.428329248742377</v>
          </cell>
          <cell r="O20">
            <v>4.013304096261217</v>
          </cell>
        </row>
        <row r="21">
          <cell r="M21">
            <v>5.134076638588265</v>
          </cell>
          <cell r="N21">
            <v>4.569328208343556</v>
          </cell>
          <cell r="O21">
            <v>3.3782224281910787</v>
          </cell>
        </row>
        <row r="22">
          <cell r="M22">
            <v>5.288216745424174</v>
          </cell>
          <cell r="N22">
            <v>4.706512903427515</v>
          </cell>
          <cell r="O22">
            <v>3.4796466184891064</v>
          </cell>
        </row>
        <row r="23">
          <cell r="M23">
            <v>5.223076181545715</v>
          </cell>
          <cell r="N23">
            <v>4.648537801575687</v>
          </cell>
          <cell r="O23">
            <v>3.4367841274570807</v>
          </cell>
        </row>
        <row r="24">
          <cell r="M24">
            <v>5.223216983656942</v>
          </cell>
          <cell r="N24">
            <v>4.64866311545468</v>
          </cell>
          <cell r="O24">
            <v>3.436876775246269</v>
          </cell>
        </row>
        <row r="25">
          <cell r="M25">
            <v>5.426033033212092</v>
          </cell>
          <cell r="N25">
            <v>4.829169399558762</v>
          </cell>
          <cell r="O25">
            <v>3.570329735853557</v>
          </cell>
        </row>
        <row r="26">
          <cell r="M26">
            <v>5.300961901961608</v>
          </cell>
          <cell r="N26">
            <v>4.717856092745832</v>
          </cell>
          <cell r="O26">
            <v>3.4880329314907383</v>
          </cell>
        </row>
        <row r="27">
          <cell r="M27">
            <v>5.493365640740525</v>
          </cell>
          <cell r="N27">
            <v>4.889095420259069</v>
          </cell>
          <cell r="O27">
            <v>3.614634591607266</v>
          </cell>
        </row>
        <row r="28">
          <cell r="M28">
            <v>5.633710282753127</v>
          </cell>
          <cell r="N28">
            <v>5.014002151650283</v>
          </cell>
          <cell r="O28">
            <v>3.706981366051558</v>
          </cell>
        </row>
        <row r="29">
          <cell r="M29">
            <v>6.688963210702341</v>
          </cell>
          <cell r="N29">
            <v>5.953177257525083</v>
          </cell>
          <cell r="O29">
            <v>4.40133779264214</v>
          </cell>
        </row>
        <row r="30">
          <cell r="M30">
            <v>7.136585876648221</v>
          </cell>
          <cell r="N30">
            <v>6.3515614302169165</v>
          </cell>
          <cell r="O30">
            <v>4.69587350683453</v>
          </cell>
        </row>
        <row r="31">
          <cell r="M31">
            <v>7.058880023049404</v>
          </cell>
          <cell r="N31">
            <v>6.28240322051397</v>
          </cell>
          <cell r="O31">
            <v>4.644743055166508</v>
          </cell>
        </row>
        <row r="32">
          <cell r="M32">
            <v>6.754713978836821</v>
          </cell>
          <cell r="N32">
            <v>6.011695441164771</v>
          </cell>
          <cell r="O32">
            <v>4.444601798074628</v>
          </cell>
        </row>
        <row r="33">
          <cell r="M33">
            <v>6.309048503775151</v>
          </cell>
          <cell r="N33">
            <v>5.615053168359885</v>
          </cell>
          <cell r="O33">
            <v>4.15135391548405</v>
          </cell>
        </row>
        <row r="34">
          <cell r="M34">
            <v>7.2470595625068706</v>
          </cell>
          <cell r="N34">
            <v>6.449883010631115</v>
          </cell>
          <cell r="O34">
            <v>4.768565192129521</v>
          </cell>
        </row>
        <row r="35">
          <cell r="M35">
            <v>6.623446532637442</v>
          </cell>
          <cell r="N35">
            <v>5.894867414047323</v>
          </cell>
          <cell r="O35">
            <v>4.358227818475437</v>
          </cell>
        </row>
        <row r="36">
          <cell r="M36">
            <v>6.645419933158086</v>
          </cell>
          <cell r="N36">
            <v>5.9144237405106965</v>
          </cell>
          <cell r="O36">
            <v>4.372686316018021</v>
          </cell>
        </row>
        <row r="37">
          <cell r="M37">
            <v>6.8785633497218575</v>
          </cell>
          <cell r="N37">
            <v>6.121921381252452</v>
          </cell>
          <cell r="O37">
            <v>4.526094684116982</v>
          </cell>
        </row>
        <row r="38">
          <cell r="M38">
            <v>6.632170223158409</v>
          </cell>
          <cell r="N38">
            <v>5.902631498610984</v>
          </cell>
          <cell r="O38">
            <v>4.363968006838234</v>
          </cell>
        </row>
        <row r="39">
          <cell r="M39">
            <v>6.607529404641165</v>
          </cell>
          <cell r="N39">
            <v>5.880701170130636</v>
          </cell>
          <cell r="O39">
            <v>4.347754348253886</v>
          </cell>
        </row>
        <row r="40">
          <cell r="M40">
            <v>6.851471492181528</v>
          </cell>
          <cell r="N40">
            <v>6.09780962804156</v>
          </cell>
          <cell r="O40">
            <v>4.508268241855445</v>
          </cell>
        </row>
        <row r="41">
          <cell r="M41">
            <v>7.4076820406347315</v>
          </cell>
          <cell r="N41">
            <v>6.5928370161649115</v>
          </cell>
          <cell r="O41">
            <v>4.874254782737653</v>
          </cell>
        </row>
        <row r="42">
          <cell r="M42">
            <v>7.035300828585846</v>
          </cell>
          <cell r="N42">
            <v>6.261417737441403</v>
          </cell>
          <cell r="O42">
            <v>4.629227945209486</v>
          </cell>
        </row>
        <row r="43">
          <cell r="M43">
            <v>7.04495039632362</v>
          </cell>
          <cell r="N43">
            <v>6.270005852728022</v>
          </cell>
          <cell r="O43">
            <v>4.6355773607809425</v>
          </cell>
        </row>
        <row r="44">
          <cell r="M44">
            <v>7.403807672517295</v>
          </cell>
          <cell r="N44">
            <v>6.589388828540392</v>
          </cell>
          <cell r="O44">
            <v>4.87170544851638</v>
          </cell>
        </row>
        <row r="45">
          <cell r="M45">
            <v>6.740269752243809</v>
          </cell>
          <cell r="N45">
            <v>5.99884007949699</v>
          </cell>
          <cell r="O45">
            <v>4.435097496976427</v>
          </cell>
        </row>
        <row r="46">
          <cell r="M46">
            <v>5.439684720314169</v>
          </cell>
          <cell r="N46">
            <v>4.841319401079611</v>
          </cell>
          <cell r="O46">
            <v>3.579312545966724</v>
          </cell>
        </row>
        <row r="47">
          <cell r="M47">
            <v>5.033042126153405</v>
          </cell>
          <cell r="N47">
            <v>4.479407492276531</v>
          </cell>
          <cell r="O47">
            <v>3.311741719008941</v>
          </cell>
        </row>
        <row r="48">
          <cell r="M48">
            <v>4.129018419712041</v>
          </cell>
          <cell r="N48">
            <v>3.674826393543717</v>
          </cell>
          <cell r="O48">
            <v>2.7168941201705237</v>
          </cell>
        </row>
        <row r="49">
          <cell r="M49">
            <v>3.968777194694233</v>
          </cell>
          <cell r="N49">
            <v>3.532211703277867</v>
          </cell>
          <cell r="O49">
            <v>2.6114553941088055</v>
          </cell>
        </row>
        <row r="50">
          <cell r="M50">
            <v>3.3897865665934264</v>
          </cell>
          <cell r="N50">
            <v>3.01691004426815</v>
          </cell>
          <cell r="O50">
            <v>2.2304795608184746</v>
          </cell>
        </row>
        <row r="51">
          <cell r="M51">
            <v>4.109484307504109</v>
          </cell>
          <cell r="N51">
            <v>3.657441033678657</v>
          </cell>
          <cell r="O51">
            <v>2.704040674337704</v>
          </cell>
        </row>
        <row r="52">
          <cell r="M52">
            <v>4.637608498104221</v>
          </cell>
          <cell r="N52">
            <v>4.127471563312756</v>
          </cell>
          <cell r="O52">
            <v>3.0515463917525776</v>
          </cell>
        </row>
        <row r="53">
          <cell r="M53">
            <v>4.532270877080626</v>
          </cell>
          <cell r="N53">
            <v>4.033721080601757</v>
          </cell>
          <cell r="O53">
            <v>2.9822342371190524</v>
          </cell>
        </row>
        <row r="54">
          <cell r="M54">
            <v>4.586295567992739</v>
          </cell>
          <cell r="N54">
            <v>4.081803055513538</v>
          </cell>
          <cell r="O54">
            <v>3.0177824837392224</v>
          </cell>
        </row>
        <row r="55">
          <cell r="M55">
            <v>4.39303059665559</v>
          </cell>
          <cell r="N55">
            <v>3.909797231023475</v>
          </cell>
          <cell r="O55">
            <v>2.890614132599378</v>
          </cell>
        </row>
        <row r="56">
          <cell r="M56">
            <v>4.168758830879176</v>
          </cell>
          <cell r="N56">
            <v>3.710195359482467</v>
          </cell>
          <cell r="O56">
            <v>2.7430433107184977</v>
          </cell>
        </row>
        <row r="57">
          <cell r="M57">
            <v>4.151808017640877</v>
          </cell>
          <cell r="N57">
            <v>3.695109135700381</v>
          </cell>
          <cell r="O57">
            <v>2.7318896756076976</v>
          </cell>
        </row>
        <row r="58">
          <cell r="M58">
            <v>4.7099218966189085</v>
          </cell>
          <cell r="N58">
            <v>4.191830487990829</v>
          </cell>
          <cell r="O58">
            <v>3.099128607975242</v>
          </cell>
        </row>
        <row r="59">
          <cell r="M59">
            <v>4.737893740556038</v>
          </cell>
          <cell r="N59">
            <v>4.216725429094875</v>
          </cell>
          <cell r="O59">
            <v>3.1175340812858736</v>
          </cell>
        </row>
        <row r="60">
          <cell r="M60">
            <v>5.035630488156741</v>
          </cell>
          <cell r="N60">
            <v>4.4817111344595</v>
          </cell>
          <cell r="O60">
            <v>3.313444861207136</v>
          </cell>
        </row>
        <row r="61">
          <cell r="M61">
            <v>5.0981569438934695</v>
          </cell>
          <cell r="N61">
            <v>4.537359680065188</v>
          </cell>
          <cell r="O61">
            <v>3.354587269081903</v>
          </cell>
        </row>
        <row r="62">
          <cell r="M62">
            <v>4.808657697551284</v>
          </cell>
          <cell r="N62">
            <v>4.279705350820643</v>
          </cell>
          <cell r="O62">
            <v>3.1640967649887446</v>
          </cell>
        </row>
        <row r="63">
          <cell r="M63">
            <v>4.1586542219720775</v>
          </cell>
          <cell r="N63">
            <v>3.701202257555149</v>
          </cell>
          <cell r="O63">
            <v>2.736394478057627</v>
          </cell>
        </row>
        <row r="64">
          <cell r="M64">
            <v>3.7055526677405908</v>
          </cell>
          <cell r="N64">
            <v>3.2979418742891258</v>
          </cell>
          <cell r="O64">
            <v>2.438253655373309</v>
          </cell>
        </row>
        <row r="65">
          <cell r="M65">
            <v>3.9457214082214076</v>
          </cell>
          <cell r="N65">
            <v>3.5116920533170526</v>
          </cell>
          <cell r="O65">
            <v>2.5962846866096863</v>
          </cell>
        </row>
        <row r="66">
          <cell r="M66">
            <v>3.839234671283063</v>
          </cell>
          <cell r="N66">
            <v>3.4169188574419262</v>
          </cell>
          <cell r="O66">
            <v>2.5262164137042555</v>
          </cell>
        </row>
        <row r="67">
          <cell r="M67">
            <v>3.7027742070491168</v>
          </cell>
          <cell r="N67">
            <v>3.295469044273714</v>
          </cell>
          <cell r="O67">
            <v>2.436425428238319</v>
          </cell>
        </row>
        <row r="68">
          <cell r="M68">
            <v>3.434060105488043</v>
          </cell>
          <cell r="N68">
            <v>3.0563134938843577</v>
          </cell>
          <cell r="O68">
            <v>2.259611549411132</v>
          </cell>
        </row>
        <row r="69">
          <cell r="M69">
            <v>3.260944267795486</v>
          </cell>
          <cell r="N69">
            <v>2.9022403983379825</v>
          </cell>
          <cell r="O69">
            <v>2.1457013282094297</v>
          </cell>
        </row>
        <row r="70">
          <cell r="M70">
            <v>3.1623399290189296</v>
          </cell>
          <cell r="N70">
            <v>2.8144825368268473</v>
          </cell>
          <cell r="O70">
            <v>2.080819673294456</v>
          </cell>
        </row>
        <row r="71">
          <cell r="M71">
            <v>3.3025072321530664</v>
          </cell>
          <cell r="N71">
            <v>2.9392314366162293</v>
          </cell>
          <cell r="O71">
            <v>2.1730497587567177</v>
          </cell>
        </row>
        <row r="72">
          <cell r="M72">
            <v>2.660727430170498</v>
          </cell>
          <cell r="N72">
            <v>2.3680474128517432</v>
          </cell>
          <cell r="O72">
            <v>1.7507586490521876</v>
          </cell>
        </row>
        <row r="73">
          <cell r="M73">
            <v>2.2849747912126963</v>
          </cell>
          <cell r="N73">
            <v>2.0336275641793</v>
          </cell>
          <cell r="O73">
            <v>1.5035134126179543</v>
          </cell>
        </row>
        <row r="74">
          <cell r="M74">
            <v>2.022729693063485</v>
          </cell>
          <cell r="N74">
            <v>1.8002294268265013</v>
          </cell>
          <cell r="O74">
            <v>1.330956138035773</v>
          </cell>
        </row>
        <row r="75">
          <cell r="M75">
            <v>1.8240924622193686</v>
          </cell>
          <cell r="N75">
            <v>1.623442291375238</v>
          </cell>
          <cell r="O75">
            <v>1.2002528401403445</v>
          </cell>
        </row>
        <row r="76">
          <cell r="M76">
            <v>1.6815550379360609</v>
          </cell>
          <cell r="N76">
            <v>1.496583983763094</v>
          </cell>
          <cell r="O76">
            <v>1.106463214961928</v>
          </cell>
        </row>
        <row r="77">
          <cell r="M77">
            <v>1.543032998629737</v>
          </cell>
          <cell r="N77">
            <v>1.3732993687804658</v>
          </cell>
          <cell r="O77">
            <v>1.015315713098367</v>
          </cell>
        </row>
        <row r="78">
          <cell r="M78">
            <v>1.4791850880895783</v>
          </cell>
          <cell r="N78">
            <v>1.3164747283997245</v>
          </cell>
          <cell r="O78">
            <v>0.9733037879629425</v>
          </cell>
        </row>
        <row r="79">
          <cell r="M79">
            <v>1.5296277104941902</v>
          </cell>
          <cell r="N79">
            <v>1.3613686623398293</v>
          </cell>
          <cell r="O79">
            <v>1.0064950335051772</v>
          </cell>
        </row>
        <row r="80">
          <cell r="M80">
            <v>1.575341572232417</v>
          </cell>
          <cell r="N80">
            <v>1.402053999286851</v>
          </cell>
          <cell r="O80">
            <v>1.0365747545289303</v>
          </cell>
        </row>
        <row r="81">
          <cell r="M81">
            <v>1.6545342567230004</v>
          </cell>
          <cell r="N81">
            <v>1.4725354884834705</v>
          </cell>
          <cell r="O81">
            <v>1.0886835409237343</v>
          </cell>
        </row>
        <row r="82">
          <cell r="M82">
            <v>1.6544960244465596</v>
          </cell>
          <cell r="N82">
            <v>1.472501461757438</v>
          </cell>
          <cell r="O82">
            <v>1.0886583840858362</v>
          </cell>
        </row>
        <row r="83">
          <cell r="M83">
            <v>1.6826713151793118</v>
          </cell>
          <cell r="N83">
            <v>1.4975774705095877</v>
          </cell>
          <cell r="O83">
            <v>1.1071977253879874</v>
          </cell>
        </row>
        <row r="84">
          <cell r="M84">
            <v>1.6218161079566895</v>
          </cell>
          <cell r="N84">
            <v>1.4434163360814536</v>
          </cell>
          <cell r="O84">
            <v>1.0671549990355018</v>
          </cell>
        </row>
        <row r="85">
          <cell r="M85">
            <v>1.5627213059575897</v>
          </cell>
          <cell r="N85">
            <v>1.390821962302255</v>
          </cell>
          <cell r="O85">
            <v>1.0282706193200941</v>
          </cell>
        </row>
        <row r="86">
          <cell r="M86">
            <v>1.483565975025123</v>
          </cell>
          <cell r="N86">
            <v>1.3203737177723596</v>
          </cell>
          <cell r="O86">
            <v>0.9761864115665311</v>
          </cell>
        </row>
        <row r="87">
          <cell r="M87">
            <v>1.5740286220364788</v>
          </cell>
          <cell r="N87">
            <v>1.400885473612466</v>
          </cell>
          <cell r="O87">
            <v>1.0357108333000031</v>
          </cell>
        </row>
        <row r="88">
          <cell r="M88">
            <v>1.5607381910330635</v>
          </cell>
          <cell r="N88">
            <v>1.3890569900194265</v>
          </cell>
          <cell r="O88">
            <v>1.0269657296997559</v>
          </cell>
        </row>
        <row r="89">
          <cell r="M89">
            <v>1.5863384982357316</v>
          </cell>
          <cell r="N89">
            <v>1.4118412634298012</v>
          </cell>
          <cell r="O89">
            <v>1.0438107318391114</v>
          </cell>
        </row>
        <row r="90">
          <cell r="M90">
            <v>1.5640183541009023</v>
          </cell>
          <cell r="N90">
            <v>1.391976335149803</v>
          </cell>
          <cell r="O90">
            <v>1.0291240769983938</v>
          </cell>
        </row>
        <row r="91">
          <cell r="M91">
            <v>1.508272887518198</v>
          </cell>
          <cell r="N91">
            <v>1.3423628698911962</v>
          </cell>
          <cell r="O91">
            <v>0.9924435599869743</v>
          </cell>
        </row>
        <row r="92">
          <cell r="M92">
            <v>1.4600437003488886</v>
          </cell>
          <cell r="N92">
            <v>1.2994388933105108</v>
          </cell>
          <cell r="O92">
            <v>0.9607087548295687</v>
          </cell>
        </row>
        <row r="93">
          <cell r="M93">
            <v>1.3135875650993032</v>
          </cell>
          <cell r="N93">
            <v>1.16909293293838</v>
          </cell>
          <cell r="O93">
            <v>0.8643406178353416</v>
          </cell>
        </row>
        <row r="94">
          <cell r="M94">
            <v>1.2966546325982808</v>
          </cell>
          <cell r="N94">
            <v>1.15402262301247</v>
          </cell>
          <cell r="O94">
            <v>0.8531987482496688</v>
          </cell>
        </row>
        <row r="95">
          <cell r="M95">
            <v>1.231714313509254</v>
          </cell>
          <cell r="N95">
            <v>1.0962257390232362</v>
          </cell>
          <cell r="O95">
            <v>0.8104680182890893</v>
          </cell>
        </row>
        <row r="96">
          <cell r="M96">
            <v>1.217537327445477</v>
          </cell>
          <cell r="N96">
            <v>1.0836082214264744</v>
          </cell>
          <cell r="O96">
            <v>0.8011395614591239</v>
          </cell>
        </row>
        <row r="97">
          <cell r="M97">
            <v>1.301783217608605</v>
          </cell>
          <cell r="N97">
            <v>1.1585870636716586</v>
          </cell>
          <cell r="O97">
            <v>0.8565733571864621</v>
          </cell>
        </row>
        <row r="98">
          <cell r="M98">
            <v>1.2817115005932793</v>
          </cell>
          <cell r="N98">
            <v>1.1407232355280188</v>
          </cell>
          <cell r="O98">
            <v>0.843366167390378</v>
          </cell>
        </row>
        <row r="99">
          <cell r="M99">
            <v>1.2527905377410273</v>
          </cell>
          <cell r="N99">
            <v>1.1149835785895144</v>
          </cell>
          <cell r="O99">
            <v>0.824336173833596</v>
          </cell>
        </row>
        <row r="100">
          <cell r="M100">
            <v>1.2884514772384394</v>
          </cell>
          <cell r="N100">
            <v>1.1467218147422111</v>
          </cell>
          <cell r="O100">
            <v>0.8478010720228931</v>
          </cell>
        </row>
        <row r="101">
          <cell r="M101">
            <v>1.3219804154750372</v>
          </cell>
          <cell r="N101">
            <v>1.176562569772783</v>
          </cell>
          <cell r="O101">
            <v>0.8698631133825745</v>
          </cell>
        </row>
        <row r="102">
          <cell r="M102">
            <v>1.2622350215872975</v>
          </cell>
          <cell r="N102">
            <v>1.123389169212695</v>
          </cell>
          <cell r="O102">
            <v>0.8305506442044418</v>
          </cell>
        </row>
        <row r="103">
          <cell r="M103">
            <v>1.269380099585575</v>
          </cell>
          <cell r="N103">
            <v>1.1297482886311618</v>
          </cell>
          <cell r="O103">
            <v>0.8352521055273084</v>
          </cell>
        </row>
        <row r="104">
          <cell r="M104">
            <v>1.1969443608808683</v>
          </cell>
          <cell r="N104">
            <v>1.0652804811839727</v>
          </cell>
          <cell r="O104">
            <v>0.7875893894596113</v>
          </cell>
        </row>
        <row r="105">
          <cell r="M105">
            <v>1.1858524680068692</v>
          </cell>
          <cell r="N105">
            <v>1.0554086965261136</v>
          </cell>
          <cell r="O105">
            <v>0.78029092394852</v>
          </cell>
        </row>
        <row r="106">
          <cell r="M106">
            <v>1.2741345306042497</v>
          </cell>
          <cell r="N106">
            <v>1.1339797322377823</v>
          </cell>
          <cell r="O106">
            <v>0.8383805211375963</v>
          </cell>
        </row>
        <row r="107">
          <cell r="M107">
            <v>1.12298448446359</v>
          </cell>
          <cell r="N107">
            <v>0.999456191172595</v>
          </cell>
          <cell r="O107">
            <v>0.7389237907770422</v>
          </cell>
        </row>
        <row r="108">
          <cell r="M108">
            <v>1.0997660973222652</v>
          </cell>
          <cell r="N108">
            <v>0.978791826616816</v>
          </cell>
          <cell r="O108">
            <v>0.7236460920380504</v>
          </cell>
        </row>
        <row r="109">
          <cell r="M109">
            <v>1.0202116952902045</v>
          </cell>
          <cell r="N109">
            <v>0.907988408808282</v>
          </cell>
          <cell r="O109">
            <v>0.6712992955009547</v>
          </cell>
        </row>
        <row r="110">
          <cell r="M110">
            <v>0.9421657432353714</v>
          </cell>
          <cell r="N110">
            <v>0.8385275114794806</v>
          </cell>
          <cell r="O110">
            <v>0.6199450590488744</v>
          </cell>
        </row>
        <row r="111">
          <cell r="M111">
            <v>0.952128106048995</v>
          </cell>
          <cell r="N111">
            <v>0.8473940143836055</v>
          </cell>
          <cell r="O111">
            <v>0.6265002937802386</v>
          </cell>
        </row>
        <row r="112">
          <cell r="M112">
            <v>1.0215500034900875</v>
          </cell>
          <cell r="N112">
            <v>0.9091795031061778</v>
          </cell>
          <cell r="O112">
            <v>0.6721799022964776</v>
          </cell>
        </row>
        <row r="113">
          <cell r="M113">
            <v>1.0644450847315425</v>
          </cell>
          <cell r="N113">
            <v>0.947356125411073</v>
          </cell>
          <cell r="O113">
            <v>0.700404865753355</v>
          </cell>
        </row>
        <row r="114">
          <cell r="M114">
            <v>1.11244135017353</v>
          </cell>
          <cell r="N114">
            <v>0.9900728016544417</v>
          </cell>
          <cell r="O114">
            <v>0.7319864084141827</v>
          </cell>
        </row>
        <row r="115">
          <cell r="M115">
            <v>1.179080910293823</v>
          </cell>
          <cell r="N115">
            <v>1.0493820101615023</v>
          </cell>
          <cell r="O115">
            <v>0.7758352389733355</v>
          </cell>
        </row>
        <row r="116">
          <cell r="M116">
            <v>1.215869788993609</v>
          </cell>
          <cell r="N116">
            <v>1.082124112204312</v>
          </cell>
          <cell r="O116">
            <v>0.8000423211577948</v>
          </cell>
        </row>
        <row r="117">
          <cell r="M117">
            <v>1.2676639409151533</v>
          </cell>
          <cell r="N117">
            <v>1.1282209074144864</v>
          </cell>
          <cell r="O117">
            <v>0.8341228731221709</v>
          </cell>
        </row>
        <row r="118">
          <cell r="M118">
            <v>1.279291219044757</v>
          </cell>
          <cell r="N118">
            <v>1.1385691849498338</v>
          </cell>
          <cell r="O118">
            <v>0.8417736221314501</v>
          </cell>
        </row>
      </sheetData>
      <sheetData sheetId="5">
        <row r="8">
          <cell r="M8">
            <v>67.02398055033706</v>
          </cell>
          <cell r="N8">
            <v>62.332301911813474</v>
          </cell>
          <cell r="O8">
            <v>41.15272405790695</v>
          </cell>
        </row>
        <row r="9">
          <cell r="M9">
            <v>62.28965338123736</v>
          </cell>
          <cell r="N9">
            <v>57.92937764455074</v>
          </cell>
          <cell r="O9">
            <v>38.245847176079735</v>
          </cell>
        </row>
        <row r="10">
          <cell r="M10">
            <v>69.05809530912074</v>
          </cell>
          <cell r="N10">
            <v>64.22402863748229</v>
          </cell>
          <cell r="O10">
            <v>42.401670519800135</v>
          </cell>
        </row>
        <row r="11">
          <cell r="M11">
            <v>66.68065243614623</v>
          </cell>
          <cell r="N11">
            <v>62.01300676561599</v>
          </cell>
          <cell r="O11">
            <v>40.94192059579378</v>
          </cell>
        </row>
        <row r="12">
          <cell r="M12">
            <v>66.8655181280535</v>
          </cell>
          <cell r="N12">
            <v>62.184931859089744</v>
          </cell>
          <cell r="O12">
            <v>41.05542813062484</v>
          </cell>
        </row>
        <row r="13">
          <cell r="M13">
            <v>65.10881738656657</v>
          </cell>
          <cell r="N13">
            <v>60.55120016950691</v>
          </cell>
          <cell r="O13">
            <v>39.97681387535187</v>
          </cell>
        </row>
        <row r="14">
          <cell r="M14">
            <v>66.53670956577089</v>
          </cell>
          <cell r="N14">
            <v>61.87913989616693</v>
          </cell>
          <cell r="O14">
            <v>40.853539673383324</v>
          </cell>
        </row>
        <row r="15">
          <cell r="M15">
            <v>69.01658477260914</v>
          </cell>
          <cell r="N15">
            <v>64.1854238385265</v>
          </cell>
          <cell r="O15">
            <v>42.37618305038201</v>
          </cell>
        </row>
        <row r="16">
          <cell r="M16">
            <v>58.918521670180056</v>
          </cell>
          <cell r="N16">
            <v>54.794225153267455</v>
          </cell>
          <cell r="O16">
            <v>36.17597230549055</v>
          </cell>
        </row>
        <row r="17">
          <cell r="M17">
            <v>61.061692969870876</v>
          </cell>
          <cell r="N17">
            <v>56.787374461979915</v>
          </cell>
          <cell r="O17">
            <v>37.49187948350072</v>
          </cell>
        </row>
        <row r="18">
          <cell r="M18">
            <v>63.8854782368674</v>
          </cell>
          <cell r="N18">
            <v>59.41349476028669</v>
          </cell>
          <cell r="O18">
            <v>39.22568363743658</v>
          </cell>
        </row>
        <row r="19">
          <cell r="M19">
            <v>63.5537896506702</v>
          </cell>
          <cell r="N19">
            <v>59.105024375123286</v>
          </cell>
          <cell r="O19">
            <v>39.0220268455115</v>
          </cell>
        </row>
        <row r="20">
          <cell r="M20">
            <v>64.76072896128545</v>
          </cell>
          <cell r="N20">
            <v>60.22747793399547</v>
          </cell>
          <cell r="O20">
            <v>39.76308758222926</v>
          </cell>
        </row>
        <row r="21">
          <cell r="M21">
            <v>65.75252841915874</v>
          </cell>
          <cell r="N21">
            <v>61.14985142981763</v>
          </cell>
          <cell r="O21">
            <v>40.37205244936346</v>
          </cell>
        </row>
        <row r="22">
          <cell r="M22">
            <v>74.23155600418055</v>
          </cell>
          <cell r="N22">
            <v>69.03534708388791</v>
          </cell>
          <cell r="O22">
            <v>45.578175386566855</v>
          </cell>
        </row>
        <row r="23">
          <cell r="M23">
            <v>74.06076646013899</v>
          </cell>
          <cell r="N23">
            <v>68.87651280792926</v>
          </cell>
          <cell r="O23">
            <v>45.47331060652534</v>
          </cell>
        </row>
        <row r="24">
          <cell r="M24">
            <v>66.77084322578975</v>
          </cell>
          <cell r="N24">
            <v>62.09688419998447</v>
          </cell>
          <cell r="O24">
            <v>40.9972977406349</v>
          </cell>
        </row>
        <row r="25">
          <cell r="M25">
            <v>64.13281429678781</v>
          </cell>
          <cell r="N25">
            <v>59.643517296012675</v>
          </cell>
          <cell r="O25">
            <v>39.37754797822772</v>
          </cell>
        </row>
        <row r="26">
          <cell r="M26">
            <v>67.69437560381401</v>
          </cell>
          <cell r="N26">
            <v>62.95576931154703</v>
          </cell>
          <cell r="O26">
            <v>41.5643466207418</v>
          </cell>
        </row>
        <row r="27">
          <cell r="M27">
            <v>70.90756706967944</v>
          </cell>
          <cell r="N27">
            <v>65.94403737480188</v>
          </cell>
          <cell r="O27">
            <v>43.53724618078318</v>
          </cell>
        </row>
        <row r="28">
          <cell r="M28">
            <v>69.674049619355</v>
          </cell>
          <cell r="N28">
            <v>64.79686614600016</v>
          </cell>
          <cell r="O28">
            <v>42.77986646628396</v>
          </cell>
        </row>
        <row r="29">
          <cell r="M29">
            <v>66.93833814981978</v>
          </cell>
          <cell r="N29">
            <v>62.252654479332406</v>
          </cell>
          <cell r="O29">
            <v>41.10013962398935</v>
          </cell>
        </row>
        <row r="30">
          <cell r="M30">
            <v>68.2808560681117</v>
          </cell>
          <cell r="N30">
            <v>63.50119614334389</v>
          </cell>
          <cell r="O30">
            <v>41.92444562582058</v>
          </cell>
        </row>
        <row r="31">
          <cell r="M31">
            <v>70.62881655715532</v>
          </cell>
          <cell r="N31">
            <v>65.68479939815445</v>
          </cell>
          <cell r="O31">
            <v>43.36609336609337</v>
          </cell>
        </row>
        <row r="32">
          <cell r="M32">
            <v>70.68979234624871</v>
          </cell>
          <cell r="N32">
            <v>65.74150688201131</v>
          </cell>
          <cell r="O32">
            <v>43.40353250059671</v>
          </cell>
        </row>
        <row r="33">
          <cell r="M33">
            <v>64.36336324465351</v>
          </cell>
          <cell r="N33">
            <v>59.857927817527774</v>
          </cell>
          <cell r="O33">
            <v>39.519105032217254</v>
          </cell>
        </row>
        <row r="34">
          <cell r="M34">
            <v>48.32681647587193</v>
          </cell>
          <cell r="N34">
            <v>44.943939322560894</v>
          </cell>
          <cell r="O34">
            <v>29.672665316185363</v>
          </cell>
        </row>
        <row r="35">
          <cell r="M35">
            <v>55.08616721667017</v>
          </cell>
          <cell r="N35">
            <v>51.23013551150326</v>
          </cell>
          <cell r="O35">
            <v>33.82290667103548</v>
          </cell>
        </row>
        <row r="36">
          <cell r="M36">
            <v>55.71451834275478</v>
          </cell>
          <cell r="N36">
            <v>51.814502058761946</v>
          </cell>
          <cell r="O36">
            <v>34.20871426245144</v>
          </cell>
        </row>
        <row r="37">
          <cell r="M37">
            <v>58.121552062414885</v>
          </cell>
          <cell r="N37">
            <v>54.053043418045846</v>
          </cell>
          <cell r="O37">
            <v>35.68663296632274</v>
          </cell>
        </row>
        <row r="38">
          <cell r="M38">
            <v>64.67319962145496</v>
          </cell>
          <cell r="N38">
            <v>60.14607564795312</v>
          </cell>
          <cell r="O38">
            <v>39.709344567573346</v>
          </cell>
        </row>
        <row r="39">
          <cell r="M39">
            <v>73.42456214710646</v>
          </cell>
          <cell r="N39">
            <v>68.284842796809</v>
          </cell>
          <cell r="O39">
            <v>45.08268115832336</v>
          </cell>
        </row>
        <row r="40">
          <cell r="M40">
            <v>68.81456050134182</v>
          </cell>
          <cell r="N40">
            <v>63.997541266247886</v>
          </cell>
          <cell r="O40">
            <v>42.25214014782387</v>
          </cell>
        </row>
        <row r="41">
          <cell r="M41">
            <v>68.75278066142666</v>
          </cell>
          <cell r="N41">
            <v>63.9400860151268</v>
          </cell>
          <cell r="O41">
            <v>42.21420732611597</v>
          </cell>
        </row>
        <row r="42">
          <cell r="M42">
            <v>84.12376863952493</v>
          </cell>
          <cell r="N42">
            <v>78.23510483475819</v>
          </cell>
          <cell r="O42">
            <v>51.651993944668305</v>
          </cell>
        </row>
        <row r="43">
          <cell r="M43">
            <v>87.23454988186161</v>
          </cell>
          <cell r="N43">
            <v>81.1281313901313</v>
          </cell>
          <cell r="O43">
            <v>53.562013627463024</v>
          </cell>
        </row>
        <row r="44">
          <cell r="M44">
            <v>70.64347378651878</v>
          </cell>
          <cell r="N44">
            <v>65.69843062146248</v>
          </cell>
          <cell r="O44">
            <v>43.37509290492253</v>
          </cell>
        </row>
        <row r="45">
          <cell r="M45">
            <v>76.29306381684572</v>
          </cell>
          <cell r="N45">
            <v>70.95254934966651</v>
          </cell>
          <cell r="O45">
            <v>46.84394118354327</v>
          </cell>
        </row>
        <row r="46">
          <cell r="M46">
            <v>70.41755130927105</v>
          </cell>
          <cell r="N46">
            <v>65.48832271762208</v>
          </cell>
          <cell r="O46">
            <v>43.23637650389242</v>
          </cell>
        </row>
        <row r="47">
          <cell r="M47">
            <v>68.33479959899338</v>
          </cell>
          <cell r="N47">
            <v>63.55136362706386</v>
          </cell>
          <cell r="O47">
            <v>41.95756695378194</v>
          </cell>
        </row>
        <row r="48">
          <cell r="M48">
            <v>68.1958334450492</v>
          </cell>
          <cell r="N48">
            <v>63.42212510389576</v>
          </cell>
          <cell r="O48">
            <v>41.87224173526021</v>
          </cell>
        </row>
        <row r="49">
          <cell r="M49">
            <v>69.96123519949369</v>
          </cell>
          <cell r="N49">
            <v>65.06394873552912</v>
          </cell>
          <cell r="O49">
            <v>42.95619841248912</v>
          </cell>
        </row>
        <row r="50">
          <cell r="M50">
            <v>73.53827606992164</v>
          </cell>
          <cell r="N50">
            <v>68.39059674502712</v>
          </cell>
          <cell r="O50">
            <v>45.152501506931884</v>
          </cell>
        </row>
        <row r="51">
          <cell r="M51">
            <v>73.2953604240733</v>
          </cell>
          <cell r="N51">
            <v>68.16468519438817</v>
          </cell>
          <cell r="O51">
            <v>45.003351300381</v>
          </cell>
        </row>
        <row r="52">
          <cell r="M52">
            <v>63.91125873468493</v>
          </cell>
          <cell r="N52">
            <v>59.43747062325699</v>
          </cell>
          <cell r="O52">
            <v>39.241512863096546</v>
          </cell>
        </row>
        <row r="53">
          <cell r="M53">
            <v>60.5144373764556</v>
          </cell>
          <cell r="N53">
            <v>56.278426760103706</v>
          </cell>
          <cell r="O53">
            <v>37.155864549143736</v>
          </cell>
        </row>
        <row r="54">
          <cell r="M54">
            <v>82.075328997126</v>
          </cell>
          <cell r="N54">
            <v>61.5564967478445</v>
          </cell>
          <cell r="O54">
            <v>50.39425200423536</v>
          </cell>
        </row>
        <row r="55">
          <cell r="M55">
            <v>82.99201645454491</v>
          </cell>
          <cell r="N55">
            <v>62.32700435736322</v>
          </cell>
          <cell r="O55">
            <v>51.04009011954512</v>
          </cell>
        </row>
        <row r="56">
          <cell r="M56">
            <v>75.36462043275687</v>
          </cell>
          <cell r="N56">
            <v>56.67419456543317</v>
          </cell>
          <cell r="O56">
            <v>46.42460618657823</v>
          </cell>
        </row>
        <row r="57">
          <cell r="M57">
            <v>73.22801637753315</v>
          </cell>
          <cell r="N57">
            <v>55.14069633228246</v>
          </cell>
          <cell r="O57">
            <v>45.32814213769302</v>
          </cell>
        </row>
        <row r="58">
          <cell r="M58">
            <v>82.06784772382012</v>
          </cell>
          <cell r="N58">
            <v>61.87915718376037</v>
          </cell>
          <cell r="O58">
            <v>51.04620128421612</v>
          </cell>
        </row>
        <row r="59">
          <cell r="M59">
            <v>77.80440690536943</v>
          </cell>
          <cell r="N59">
            <v>58.74232721355392</v>
          </cell>
          <cell r="O59">
            <v>48.627754315855896</v>
          </cell>
        </row>
        <row r="60">
          <cell r="M60">
            <v>74.45111627679091</v>
          </cell>
          <cell r="N60">
            <v>56.285043905253936</v>
          </cell>
          <cell r="O60">
            <v>46.75530102182469</v>
          </cell>
        </row>
        <row r="61">
          <cell r="M61">
            <v>75.16967052289614</v>
          </cell>
          <cell r="N61">
            <v>56.90344058583238</v>
          </cell>
          <cell r="O61">
            <v>47.43206209994746</v>
          </cell>
        </row>
        <row r="62">
          <cell r="M62">
            <v>76.4365204341531</v>
          </cell>
          <cell r="N62">
            <v>57.938882489088044</v>
          </cell>
          <cell r="O62">
            <v>48.53719047568722</v>
          </cell>
        </row>
        <row r="63">
          <cell r="M63">
            <v>76.35143233848736</v>
          </cell>
          <cell r="N63">
            <v>57.9507371449119</v>
          </cell>
          <cell r="O63">
            <v>48.78856526429342</v>
          </cell>
        </row>
        <row r="64">
          <cell r="M64">
            <v>67.80646721872539</v>
          </cell>
          <cell r="N64">
            <v>51.5329150862313</v>
          </cell>
          <cell r="O64">
            <v>43.599558421640424</v>
          </cell>
        </row>
        <row r="65">
          <cell r="M65">
            <v>66.07564611314612</v>
          </cell>
          <cell r="N65">
            <v>50.283566692104195</v>
          </cell>
          <cell r="O65">
            <v>42.75094303520554</v>
          </cell>
        </row>
        <row r="66">
          <cell r="M66">
            <v>72.2385311405451</v>
          </cell>
          <cell r="N66">
            <v>55.04576072909538</v>
          </cell>
          <cell r="O66">
            <v>47.02728377249486</v>
          </cell>
        </row>
        <row r="67">
          <cell r="M67">
            <v>73.70594800354749</v>
          </cell>
          <cell r="N67">
            <v>56.23763832670672</v>
          </cell>
          <cell r="O67">
            <v>48.27739594232361</v>
          </cell>
        </row>
        <row r="68">
          <cell r="M68">
            <v>71.09574840756474</v>
          </cell>
          <cell r="N68">
            <v>54.317151783379465</v>
          </cell>
          <cell r="O68">
            <v>46.92319394899274</v>
          </cell>
        </row>
        <row r="69">
          <cell r="M69">
            <v>72.94162280299632</v>
          </cell>
          <cell r="N69">
            <v>55.80034144429219</v>
          </cell>
          <cell r="O69">
            <v>48.506179163992556</v>
          </cell>
        </row>
        <row r="70">
          <cell r="M70">
            <v>79.05815513745961</v>
          </cell>
          <cell r="N70">
            <v>60.55854683529406</v>
          </cell>
          <cell r="O70">
            <v>52.96896394209794</v>
          </cell>
        </row>
        <row r="71">
          <cell r="M71">
            <v>71.27164499561688</v>
          </cell>
          <cell r="N71">
            <v>54.665351711638145</v>
          </cell>
          <cell r="O71">
            <v>48.1083603720414</v>
          </cell>
        </row>
        <row r="72">
          <cell r="M72">
            <v>63.47755187840064</v>
          </cell>
          <cell r="N72">
            <v>48.7507598426117</v>
          </cell>
          <cell r="O72">
            <v>43.16473527731244</v>
          </cell>
        </row>
        <row r="73">
          <cell r="M73">
            <v>68.55408829855882</v>
          </cell>
          <cell r="N73">
            <v>52.718093901591736</v>
          </cell>
          <cell r="O73">
            <v>46.959550484512796</v>
          </cell>
        </row>
        <row r="74">
          <cell r="M74">
            <v>55.7123483027971</v>
          </cell>
          <cell r="N74">
            <v>42.898508193153766</v>
          </cell>
          <cell r="O74">
            <v>38.44152032893</v>
          </cell>
        </row>
        <row r="75">
          <cell r="M75">
            <v>58.52735340656317</v>
          </cell>
          <cell r="N75">
            <v>45.1245894764602</v>
          </cell>
          <cell r="O75">
            <v>40.6765106175614</v>
          </cell>
        </row>
        <row r="76">
          <cell r="M76">
            <v>60.46717202675277</v>
          </cell>
          <cell r="N76">
            <v>46.68065680465313</v>
          </cell>
          <cell r="O76">
            <v>42.266553246700184</v>
          </cell>
        </row>
        <row r="77">
          <cell r="M77">
            <v>60.21384639575892</v>
          </cell>
          <cell r="N77">
            <v>46.545303263921646</v>
          </cell>
          <cell r="O77">
            <v>42.33033401621853</v>
          </cell>
        </row>
        <row r="78">
          <cell r="M78">
            <v>68.68440381240141</v>
          </cell>
          <cell r="N78">
            <v>53.16172855079869</v>
          </cell>
          <cell r="O78">
            <v>48.559873495367796</v>
          </cell>
        </row>
        <row r="79">
          <cell r="M79">
            <v>73.26397293238365</v>
          </cell>
          <cell r="N79">
            <v>56.77957902259733</v>
          </cell>
          <cell r="O79">
            <v>52.09068475492478</v>
          </cell>
        </row>
        <row r="80">
          <cell r="M80">
            <v>69.82901820269083</v>
          </cell>
          <cell r="N80">
            <v>54.18731812528808</v>
          </cell>
          <cell r="O80">
            <v>49.92774801492394</v>
          </cell>
        </row>
        <row r="81">
          <cell r="M81">
            <v>62.56987441211432</v>
          </cell>
          <cell r="N81">
            <v>48.61679241821283</v>
          </cell>
          <cell r="O81">
            <v>44.862599953485976</v>
          </cell>
        </row>
        <row r="82">
          <cell r="M82">
            <v>65.951143158335</v>
          </cell>
          <cell r="N82">
            <v>51.30998937718463</v>
          </cell>
          <cell r="O82">
            <v>47.418871930842876</v>
          </cell>
        </row>
        <row r="83">
          <cell r="M83">
            <v>65.5076455057796</v>
          </cell>
          <cell r="N83">
            <v>51.0304558490023</v>
          </cell>
          <cell r="O83">
            <v>47.2310124096671</v>
          </cell>
        </row>
        <row r="84">
          <cell r="M84">
            <v>65.97717703991344</v>
          </cell>
          <cell r="N84">
            <v>51.462198091132485</v>
          </cell>
          <cell r="O84">
            <v>47.70149899985743</v>
          </cell>
        </row>
        <row r="85">
          <cell r="M85">
            <v>62.343561838513025</v>
          </cell>
          <cell r="N85">
            <v>48.56563467220164</v>
          </cell>
          <cell r="O85">
            <v>45.19908233292194</v>
          </cell>
        </row>
        <row r="86">
          <cell r="M86">
            <v>62.70320029735918</v>
          </cell>
          <cell r="N86">
            <v>48.78308983134544</v>
          </cell>
          <cell r="O86">
            <v>45.58522661618013</v>
          </cell>
        </row>
        <row r="87">
          <cell r="M87">
            <v>67.02629110566033</v>
          </cell>
          <cell r="N87">
            <v>52.079428189098074</v>
          </cell>
          <cell r="O87">
            <v>48.79513992492072</v>
          </cell>
        </row>
        <row r="88">
          <cell r="M88">
            <v>66.39363420039943</v>
          </cell>
          <cell r="N88">
            <v>51.52146013950996</v>
          </cell>
          <cell r="O88">
            <v>48.40095933209119</v>
          </cell>
        </row>
        <row r="89">
          <cell r="M89">
            <v>63.61578865609918</v>
          </cell>
          <cell r="N89">
            <v>49.365851997132964</v>
          </cell>
          <cell r="O89">
            <v>46.37590993029631</v>
          </cell>
        </row>
        <row r="90">
          <cell r="M90">
            <v>64.14856798704659</v>
          </cell>
          <cell r="N90">
            <v>49.77928875794816</v>
          </cell>
          <cell r="O90">
            <v>46.764306062556976</v>
          </cell>
        </row>
        <row r="91">
          <cell r="M91">
            <v>67.40798767106044</v>
          </cell>
          <cell r="N91">
            <v>52.3085984327429</v>
          </cell>
          <cell r="O91">
            <v>49.14042301220306</v>
          </cell>
        </row>
        <row r="92">
          <cell r="M92">
            <v>66.52522462304279</v>
          </cell>
          <cell r="N92">
            <v>51.623574307481206</v>
          </cell>
          <cell r="O92">
            <v>48.496888750198195</v>
          </cell>
        </row>
        <row r="93">
          <cell r="M93">
            <v>67.20138557904006</v>
          </cell>
          <cell r="N93">
            <v>52.14827520933509</v>
          </cell>
          <cell r="O93">
            <v>48.98981008712021</v>
          </cell>
        </row>
        <row r="94">
          <cell r="M94">
            <v>66.34536698642317</v>
          </cell>
          <cell r="N94">
            <v>51.48400478146438</v>
          </cell>
          <cell r="O94">
            <v>48.36577253310249</v>
          </cell>
        </row>
        <row r="95">
          <cell r="M95">
            <v>62.02770117849052</v>
          </cell>
          <cell r="N95">
            <v>48.133496114508645</v>
          </cell>
          <cell r="O95">
            <v>45.218194159119584</v>
          </cell>
        </row>
        <row r="96">
          <cell r="M96">
            <v>61.35840166500557</v>
          </cell>
          <cell r="N96">
            <v>47.614119692044326</v>
          </cell>
          <cell r="O96">
            <v>44.73027481378906</v>
          </cell>
        </row>
        <row r="97">
          <cell r="M97">
            <v>66.1980276909983</v>
          </cell>
          <cell r="N97">
            <v>51.36966948821468</v>
          </cell>
          <cell r="O97">
            <v>48.25836218673776</v>
          </cell>
        </row>
        <row r="98">
          <cell r="M98">
            <v>67.58085029842998</v>
          </cell>
          <cell r="N98">
            <v>52.44273983158166</v>
          </cell>
          <cell r="O98">
            <v>49.26643986755545</v>
          </cell>
        </row>
        <row r="99">
          <cell r="M99">
            <v>65.5092373886715</v>
          </cell>
          <cell r="N99">
            <v>50.83516821360909</v>
          </cell>
          <cell r="O99">
            <v>47.75623405634152</v>
          </cell>
        </row>
        <row r="100">
          <cell r="M100">
            <v>64.48248066073228</v>
          </cell>
          <cell r="N100">
            <v>50.038404992728246</v>
          </cell>
          <cell r="O100">
            <v>47.00772840167383</v>
          </cell>
        </row>
        <row r="101">
          <cell r="M101">
            <v>66.0992035197412</v>
          </cell>
          <cell r="N101">
            <v>51.292981931319176</v>
          </cell>
          <cell r="O101">
            <v>48.186319365891336</v>
          </cell>
        </row>
        <row r="102">
          <cell r="M102">
            <v>66.50687484188224</v>
          </cell>
          <cell r="N102">
            <v>51.60933487730062</v>
          </cell>
          <cell r="O102">
            <v>48.48351175973215</v>
          </cell>
        </row>
        <row r="103">
          <cell r="M103">
            <v>65.75452385961121</v>
          </cell>
          <cell r="N103">
            <v>51.0255105150583</v>
          </cell>
          <cell r="O103">
            <v>47.93504789365657</v>
          </cell>
        </row>
        <row r="104">
          <cell r="M104">
            <v>63.80931299618615</v>
          </cell>
          <cell r="N104">
            <v>49.51602688504046</v>
          </cell>
          <cell r="O104">
            <v>46.51698917421971</v>
          </cell>
        </row>
        <row r="105">
          <cell r="M105">
            <v>63.094454000152</v>
          </cell>
          <cell r="N105">
            <v>48.96129630411795</v>
          </cell>
          <cell r="O105">
            <v>45.99585696611081</v>
          </cell>
        </row>
        <row r="106">
          <cell r="M106">
            <v>64.76516538429108</v>
          </cell>
          <cell r="N106">
            <v>50.25776833820988</v>
          </cell>
          <cell r="O106">
            <v>47.2138055651482</v>
          </cell>
        </row>
        <row r="107">
          <cell r="M107">
            <v>63.028886112052675</v>
          </cell>
          <cell r="N107">
            <v>48.910415622952875</v>
          </cell>
          <cell r="O107">
            <v>45.948057975686396</v>
          </cell>
        </row>
        <row r="108">
          <cell r="M108">
            <v>63.86131192836451</v>
          </cell>
          <cell r="N108">
            <v>49.55637805641086</v>
          </cell>
          <cell r="O108">
            <v>46.554896395777725</v>
          </cell>
        </row>
        <row r="109">
          <cell r="M109">
            <v>60.842576341212656</v>
          </cell>
          <cell r="N109">
            <v>47.21383924078102</v>
          </cell>
          <cell r="O109">
            <v>44.354238152744024</v>
          </cell>
        </row>
        <row r="110">
          <cell r="M110">
            <v>58.10913049573751</v>
          </cell>
          <cell r="N110">
            <v>45.092685264692314</v>
          </cell>
          <cell r="O110">
            <v>42.361556131392646</v>
          </cell>
        </row>
        <row r="111">
          <cell r="M111">
            <v>58.40835495607252</v>
          </cell>
          <cell r="N111">
            <v>45.32488344591228</v>
          </cell>
          <cell r="O111">
            <v>42.57969076297687</v>
          </cell>
        </row>
        <row r="112">
          <cell r="M112">
            <v>59.66055145984871</v>
          </cell>
          <cell r="N112">
            <v>46.296587932842606</v>
          </cell>
          <cell r="O112">
            <v>43.49254201422971</v>
          </cell>
        </row>
        <row r="113">
          <cell r="M113">
            <v>58.436216325329674</v>
          </cell>
          <cell r="N113">
            <v>45.34650386845583</v>
          </cell>
          <cell r="O113">
            <v>42.60000170116533</v>
          </cell>
        </row>
        <row r="114">
          <cell r="M114">
            <v>63.513734223976584</v>
          </cell>
          <cell r="N114">
            <v>49.286657757805834</v>
          </cell>
          <cell r="O114">
            <v>46.30151224927893</v>
          </cell>
        </row>
        <row r="115">
          <cell r="M115">
            <v>63.959995053582524</v>
          </cell>
          <cell r="N115">
            <v>49.63295616158004</v>
          </cell>
          <cell r="O115">
            <v>46.626836394061655</v>
          </cell>
        </row>
        <row r="116">
          <cell r="M116">
            <v>64.07433297719004</v>
          </cell>
          <cell r="N116">
            <v>49.72168239029948</v>
          </cell>
          <cell r="O116">
            <v>46.71018874037154</v>
          </cell>
        </row>
        <row r="117">
          <cell r="M117">
            <v>65.07664917207703</v>
          </cell>
          <cell r="N117">
            <v>50.49947975753178</v>
          </cell>
          <cell r="O117">
            <v>47.44087724644415</v>
          </cell>
        </row>
        <row r="118">
          <cell r="M118">
            <v>66.93842920414367</v>
          </cell>
          <cell r="N118">
            <v>51.944221062415494</v>
          </cell>
          <cell r="O118">
            <v>48.79811488982074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OfContents"/>
      <sheetName val="Broilers"/>
      <sheetName val="OtherChicken"/>
      <sheetName val="TotalChicken"/>
      <sheetName val="Turkey"/>
      <sheetName val="Poultry"/>
    </sheetNames>
    <sheetDataSet>
      <sheetData sheetId="1">
        <row r="8">
          <cell r="N8">
            <v>32.08863727220187</v>
          </cell>
        </row>
        <row r="9">
          <cell r="N9">
            <v>32.62426753417005</v>
          </cell>
        </row>
        <row r="10">
          <cell r="N10">
            <v>32.88216881905873</v>
          </cell>
        </row>
        <row r="11">
          <cell r="N11">
            <v>34.91460038576652</v>
          </cell>
        </row>
        <row r="12">
          <cell r="N12">
            <v>36.46821501555703</v>
          </cell>
        </row>
        <row r="13">
          <cell r="N13">
            <v>36.29000334162891</v>
          </cell>
        </row>
        <row r="14">
          <cell r="N14">
            <v>37.99843005015818</v>
          </cell>
        </row>
        <row r="15">
          <cell r="N15">
            <v>36.54805128616529</v>
          </cell>
        </row>
        <row r="16">
          <cell r="N16">
            <v>36.431383280181805</v>
          </cell>
        </row>
        <row r="17">
          <cell r="N17">
            <v>36.17091932787895</v>
          </cell>
        </row>
        <row r="18">
          <cell r="N18">
            <v>39.26279248744468</v>
          </cell>
        </row>
        <row r="19">
          <cell r="N19">
            <v>40.13897175341334</v>
          </cell>
        </row>
        <row r="20">
          <cell r="N20">
            <v>42.54050362782756</v>
          </cell>
        </row>
        <row r="21">
          <cell r="N21">
            <v>45.36394285201395</v>
          </cell>
        </row>
        <row r="22">
          <cell r="N22">
            <v>45.16302922845876</v>
          </cell>
        </row>
        <row r="23">
          <cell r="N23">
            <v>46.21244752180756</v>
          </cell>
        </row>
        <row r="24">
          <cell r="N24">
            <v>46.441460531982706</v>
          </cell>
        </row>
        <row r="25">
          <cell r="N25">
            <v>46.898517812101225</v>
          </cell>
        </row>
        <row r="26">
          <cell r="N26">
            <v>48.67286282938717</v>
          </cell>
        </row>
        <row r="27">
          <cell r="N27">
            <v>50.42092424077227</v>
          </cell>
        </row>
        <row r="28">
          <cell r="N28">
            <v>51.451274346834204</v>
          </cell>
        </row>
        <row r="29">
          <cell r="N29">
            <v>54.53661963789724</v>
          </cell>
        </row>
        <row r="30">
          <cell r="N30">
            <v>54.7573870743288</v>
          </cell>
        </row>
        <row r="31">
          <cell r="N31">
            <v>56.054455069070286</v>
          </cell>
        </row>
        <row r="32">
          <cell r="N32">
            <v>58.96754071982376</v>
          </cell>
        </row>
        <row r="33">
          <cell r="N33">
            <v>61.37423366451186</v>
          </cell>
        </row>
        <row r="34">
          <cell r="N34">
            <v>64.88322274854347</v>
          </cell>
        </row>
        <row r="35">
          <cell r="N35">
            <v>67.43237491158901</v>
          </cell>
        </row>
        <row r="36">
          <cell r="N36">
            <v>68.3598004466518</v>
          </cell>
        </row>
        <row r="37">
          <cell r="N37">
            <v>67.57317198194495</v>
          </cell>
        </row>
        <row r="38">
          <cell r="N38">
            <v>68.83393758735367</v>
          </cell>
        </row>
        <row r="39">
          <cell r="N39">
            <v>71.07368294471775</v>
          </cell>
        </row>
        <row r="40">
          <cell r="N40">
            <v>71.68104047834049</v>
          </cell>
        </row>
        <row r="41">
          <cell r="N41">
            <v>75.98689751666053</v>
          </cell>
        </row>
        <row r="42">
          <cell r="N42">
            <v>76.5887229886153</v>
          </cell>
        </row>
        <row r="43">
          <cell r="N43">
            <v>76.2701127265883</v>
          </cell>
        </row>
        <row r="44">
          <cell r="N44">
            <v>80.14982917450041</v>
          </cell>
        </row>
        <row r="45">
          <cell r="N45">
            <v>81.21340224643858</v>
          </cell>
        </row>
        <row r="46">
          <cell r="N46">
            <v>83.9500139311009</v>
          </cell>
        </row>
        <row r="47">
          <cell r="N47">
            <v>85.38394695977355</v>
          </cell>
        </row>
        <row r="48">
          <cell r="N48">
            <v>86.03116573036249</v>
          </cell>
        </row>
        <row r="49">
          <cell r="N49">
            <v>84.70627305396616</v>
          </cell>
        </row>
        <row r="50">
          <cell r="N50">
            <v>82.88040612007356</v>
          </cell>
        </row>
        <row r="51">
          <cell r="N51">
            <v>79.17277501856071</v>
          </cell>
        </row>
        <row r="52">
          <cell r="N52">
            <v>81.77511787701232</v>
          </cell>
        </row>
        <row r="53">
          <cell r="N53">
            <v>82.29623519147822</v>
          </cell>
        </row>
        <row r="54">
          <cell r="N54">
            <v>79.86248990548278</v>
          </cell>
        </row>
        <row r="55">
          <cell r="N55">
            <v>81.41839300968756</v>
          </cell>
        </row>
        <row r="56">
          <cell r="N56">
            <v>82.9656095408805</v>
          </cell>
        </row>
        <row r="57">
          <cell r="N57">
            <v>88.47504722803426</v>
          </cell>
        </row>
        <row r="58">
          <cell r="N58">
            <v>89.20164249973861</v>
          </cell>
        </row>
        <row r="59">
          <cell r="N59">
            <v>90.42300032253216</v>
          </cell>
        </row>
        <row r="60">
          <cell r="N60">
            <v>91.90970288684416</v>
          </cell>
        </row>
        <row r="61">
          <cell r="N61">
            <v>94.5523762290918</v>
          </cell>
        </row>
      </sheetData>
      <sheetData sheetId="2">
        <row r="8">
          <cell r="N8">
            <v>3.6973658214285714</v>
          </cell>
        </row>
        <row r="9">
          <cell r="N9">
            <v>4.0354937034602845</v>
          </cell>
        </row>
        <row r="10">
          <cell r="N10">
            <v>3.9828089250346284</v>
          </cell>
        </row>
        <row r="11">
          <cell r="N11">
            <v>3.596030983713002</v>
          </cell>
        </row>
        <row r="12">
          <cell r="N12">
            <v>3.6567836221836414</v>
          </cell>
        </row>
        <row r="13">
          <cell r="N13">
            <v>3.8244181393473013</v>
          </cell>
        </row>
        <row r="14">
          <cell r="N14">
            <v>3.537543939493845</v>
          </cell>
        </row>
        <row r="15">
          <cell r="N15">
            <v>3.19843423356252</v>
          </cell>
        </row>
        <row r="16">
          <cell r="N16">
            <v>3.1929028215511512</v>
          </cell>
        </row>
        <row r="17">
          <cell r="N17">
            <v>2.6584663823718704</v>
          </cell>
        </row>
        <row r="18">
          <cell r="N18">
            <v>2.640232072832344</v>
          </cell>
        </row>
        <row r="19">
          <cell r="N19">
            <v>2.571352212823342</v>
          </cell>
        </row>
        <row r="20">
          <cell r="N20">
            <v>2.272219781207179</v>
          </cell>
        </row>
        <row r="21">
          <cell r="N21">
            <v>2.277347315100753</v>
          </cell>
        </row>
        <row r="22">
          <cell r="N22">
            <v>2.198939075907011</v>
          </cell>
        </row>
        <row r="23">
          <cell r="N23">
            <v>2.603741596583843</v>
          </cell>
        </row>
        <row r="24">
          <cell r="N24">
            <v>2.6060004823677367</v>
          </cell>
        </row>
        <row r="25">
          <cell r="N25">
            <v>2.3442790868390615</v>
          </cell>
        </row>
        <row r="26">
          <cell r="N26">
            <v>2.2695178296410377</v>
          </cell>
        </row>
        <row r="27">
          <cell r="N27">
            <v>2.1059101087786103</v>
          </cell>
        </row>
        <row r="28">
          <cell r="N28">
            <v>2.250694989840059</v>
          </cell>
        </row>
        <row r="29">
          <cell r="N29">
            <v>2.267141398000033</v>
          </cell>
        </row>
        <row r="30">
          <cell r="N30">
            <v>2.141160110746421</v>
          </cell>
        </row>
        <row r="31">
          <cell r="N31">
            <v>2.0039095341672666</v>
          </cell>
        </row>
        <row r="32">
          <cell r="N32">
            <v>2.0318550205491497</v>
          </cell>
        </row>
        <row r="33">
          <cell r="N33">
            <v>1.9252484289507008</v>
          </cell>
        </row>
        <row r="34">
          <cell r="N34">
            <v>1.9743512888584394</v>
          </cell>
        </row>
        <row r="35">
          <cell r="N35">
            <v>1.7390273684590116</v>
          </cell>
        </row>
        <row r="36">
          <cell r="N36">
            <v>1.5293956954394994</v>
          </cell>
        </row>
        <row r="37">
          <cell r="N37">
            <v>1.5150784594593276</v>
          </cell>
        </row>
        <row r="38">
          <cell r="N38">
            <v>0.8072833721912582</v>
          </cell>
        </row>
        <row r="39">
          <cell r="N39">
            <v>0.3649485048169375</v>
          </cell>
        </row>
        <row r="40">
          <cell r="N40">
            <v>0.3234671069402244</v>
          </cell>
        </row>
        <row r="41">
          <cell r="N41">
            <v>0.5333373288268676</v>
          </cell>
        </row>
        <row r="42">
          <cell r="N42">
            <v>0.9433859018058397</v>
          </cell>
        </row>
        <row r="43">
          <cell r="N43">
            <v>0.9329719372194538</v>
          </cell>
        </row>
        <row r="44">
          <cell r="N44">
            <v>1.0767470700961967</v>
          </cell>
        </row>
        <row r="45">
          <cell r="N45">
            <v>1.1266956685631753</v>
          </cell>
        </row>
        <row r="46">
          <cell r="N46">
            <v>0.8221955131666618</v>
          </cell>
        </row>
        <row r="47">
          <cell r="N47">
            <v>1.1700377753329547</v>
          </cell>
        </row>
        <row r="48">
          <cell r="N48">
            <v>1.0154293035787103</v>
          </cell>
        </row>
        <row r="49">
          <cell r="N49">
            <v>0.9038344576816854</v>
          </cell>
        </row>
        <row r="50">
          <cell r="N50">
            <v>1.0981823166740512</v>
          </cell>
        </row>
        <row r="51">
          <cell r="N51">
            <v>0.9781257877462451</v>
          </cell>
        </row>
        <row r="52">
          <cell r="N52">
            <v>1.188170574578744</v>
          </cell>
        </row>
        <row r="53">
          <cell r="N53">
            <v>1.175420058727292</v>
          </cell>
        </row>
        <row r="54">
          <cell r="N54">
            <v>1.1559765000978748</v>
          </cell>
        </row>
        <row r="55">
          <cell r="N55">
            <v>1.0696319345925707</v>
          </cell>
        </row>
        <row r="56">
          <cell r="N56">
            <v>1.0884243410997458</v>
          </cell>
        </row>
        <row r="57">
          <cell r="N57">
            <v>1.014746291463847</v>
          </cell>
        </row>
        <row r="58">
          <cell r="N58">
            <v>1.1068858071363354</v>
          </cell>
        </row>
        <row r="59">
          <cell r="N59">
            <v>1.1737049892556766</v>
          </cell>
        </row>
        <row r="60">
          <cell r="N60">
            <v>1.2885690196506974</v>
          </cell>
        </row>
        <row r="61">
          <cell r="N61">
            <v>1.2555884796791308</v>
          </cell>
        </row>
      </sheetData>
      <sheetData sheetId="3">
        <row r="8">
          <cell r="M8">
            <v>15.250303900983535</v>
          </cell>
          <cell r="O8">
            <v>10.431207868272738</v>
          </cell>
        </row>
        <row r="9">
          <cell r="M9">
            <v>16.04856774919649</v>
          </cell>
          <cell r="O9">
            <v>10.9772203404504</v>
          </cell>
        </row>
        <row r="10">
          <cell r="M10">
            <v>16.215122039568307</v>
          </cell>
          <cell r="O10">
            <v>11.091143475064722</v>
          </cell>
        </row>
        <row r="11">
          <cell r="M11">
            <v>15.482246813866892</v>
          </cell>
          <cell r="N11">
            <v>15.482246813866892</v>
          </cell>
          <cell r="O11">
            <v>10.589856820684954</v>
          </cell>
        </row>
        <row r="12">
          <cell r="M12">
            <v>15.098997171509387</v>
          </cell>
          <cell r="N12">
            <v>15.098997171509387</v>
          </cell>
          <cell r="O12">
            <v>10.32771406531242</v>
          </cell>
        </row>
        <row r="13">
          <cell r="M13">
            <v>15.013469746042315</v>
          </cell>
          <cell r="N13">
            <v>15.013469746042315</v>
          </cell>
          <cell r="O13">
            <v>10.269213306292944</v>
          </cell>
        </row>
        <row r="14">
          <cell r="M14">
            <v>14.948381835179916</v>
          </cell>
          <cell r="N14">
            <v>14.948381835179916</v>
          </cell>
          <cell r="O14">
            <v>10.224693175263065</v>
          </cell>
        </row>
        <row r="15">
          <cell r="M15">
            <v>14.064201018036309</v>
          </cell>
          <cell r="N15">
            <v>14.064201018036309</v>
          </cell>
          <cell r="O15">
            <v>9.619913496336835</v>
          </cell>
        </row>
        <row r="16">
          <cell r="M16">
            <v>13.692536793857698</v>
          </cell>
          <cell r="N16">
            <v>13.692536793857698</v>
          </cell>
          <cell r="O16">
            <v>9.365695166998666</v>
          </cell>
        </row>
        <row r="17">
          <cell r="M17">
            <v>13.7350549976088</v>
          </cell>
          <cell r="N17">
            <v>13.7350549976088</v>
          </cell>
          <cell r="O17">
            <v>9.39477761836442</v>
          </cell>
        </row>
        <row r="18">
          <cell r="M18">
            <v>14.82919771946356</v>
          </cell>
          <cell r="N18">
            <v>14.82919771946356</v>
          </cell>
          <cell r="O18">
            <v>10.143171240113075</v>
          </cell>
        </row>
        <row r="19">
          <cell r="M19">
            <v>14.239956415964532</v>
          </cell>
          <cell r="N19">
            <v>14.239956415964532</v>
          </cell>
          <cell r="O19">
            <v>9.74013018851974</v>
          </cell>
        </row>
        <row r="20">
          <cell r="M20">
            <v>13.838471318800789</v>
          </cell>
          <cell r="N20">
            <v>13.838471318800789</v>
          </cell>
          <cell r="O20">
            <v>9.465514382059741</v>
          </cell>
        </row>
        <row r="21">
          <cell r="M21">
            <v>14.71162845641487</v>
          </cell>
          <cell r="N21">
            <v>14.71162845641487</v>
          </cell>
          <cell r="O21">
            <v>10.062753864187773</v>
          </cell>
        </row>
        <row r="22">
          <cell r="M22">
            <v>15.141093553199282</v>
          </cell>
          <cell r="N22">
            <v>15.141093553199282</v>
          </cell>
          <cell r="O22">
            <v>10.356507990388309</v>
          </cell>
        </row>
        <row r="23">
          <cell r="M23">
            <v>14.179424935806992</v>
          </cell>
          <cell r="N23">
            <v>14.179424935806992</v>
          </cell>
          <cell r="O23">
            <v>9.698726656091983</v>
          </cell>
        </row>
        <row r="24">
          <cell r="M24">
            <v>14.832209550285334</v>
          </cell>
          <cell r="N24">
            <v>14.832209550285334</v>
          </cell>
          <cell r="O24">
            <v>10.14523133239517</v>
          </cell>
        </row>
        <row r="25">
          <cell r="M25">
            <v>14.71076773682462</v>
          </cell>
          <cell r="N25">
            <v>14.71076773682462</v>
          </cell>
          <cell r="O25">
            <v>10.06216513198804</v>
          </cell>
        </row>
        <row r="26">
          <cell r="M26">
            <v>15.802075019952115</v>
          </cell>
          <cell r="N26">
            <v>15.802075019952115</v>
          </cell>
          <cell r="O26">
            <v>10.808619313647247</v>
          </cell>
        </row>
        <row r="27">
          <cell r="M27">
            <v>15.160693392194775</v>
          </cell>
          <cell r="N27">
            <v>15.160693392194775</v>
          </cell>
          <cell r="O27">
            <v>10.369914280261225</v>
          </cell>
        </row>
        <row r="28">
          <cell r="M28">
            <v>14.815179810621926</v>
          </cell>
          <cell r="N28">
            <v>14.815179810621926</v>
          </cell>
          <cell r="O28">
            <v>10.1335829904654</v>
          </cell>
        </row>
        <row r="29">
          <cell r="M29">
            <v>16.29217131538786</v>
          </cell>
          <cell r="N29">
            <v>16.29217131538786</v>
          </cell>
          <cell r="O29">
            <v>11.143845179725298</v>
          </cell>
        </row>
        <row r="30">
          <cell r="M30">
            <v>14.595365246598845</v>
          </cell>
          <cell r="N30">
            <v>14.595365246598845</v>
          </cell>
          <cell r="O30">
            <v>9.983229828673611</v>
          </cell>
        </row>
        <row r="31">
          <cell r="M31">
            <v>14.918086579324365</v>
          </cell>
          <cell r="N31">
            <v>14.918086579324365</v>
          </cell>
          <cell r="O31">
            <v>10.203971220257866</v>
          </cell>
        </row>
        <row r="32">
          <cell r="M32">
            <v>15.259766091176704</v>
          </cell>
          <cell r="N32">
            <v>15.259766091176704</v>
          </cell>
          <cell r="O32">
            <v>10.437680006364866</v>
          </cell>
        </row>
        <row r="33">
          <cell r="M33">
            <v>14.009566351741313</v>
          </cell>
          <cell r="N33">
            <v>14.009566351741313</v>
          </cell>
          <cell r="O33">
            <v>9.582543384591059</v>
          </cell>
        </row>
        <row r="34">
          <cell r="M34">
            <v>13.599032678506934</v>
          </cell>
          <cell r="N34">
            <v>13.599032678506934</v>
          </cell>
          <cell r="O34">
            <v>9.301738352098743</v>
          </cell>
        </row>
        <row r="35">
          <cell r="M35">
            <v>14.050444293616057</v>
          </cell>
          <cell r="N35">
            <v>14.050444293616057</v>
          </cell>
          <cell r="O35">
            <v>9.610503896833384</v>
          </cell>
        </row>
        <row r="36">
          <cell r="M36">
            <v>14.174828048789943</v>
          </cell>
          <cell r="N36">
            <v>14.174828048789943</v>
          </cell>
          <cell r="O36">
            <v>9.695582385372322</v>
          </cell>
        </row>
        <row r="37">
          <cell r="M37">
            <v>13.110818733698036</v>
          </cell>
          <cell r="N37">
            <v>13.110818733698036</v>
          </cell>
          <cell r="O37">
            <v>8.967800013849457</v>
          </cell>
        </row>
        <row r="38">
          <cell r="M38">
            <v>14.592300882254175</v>
          </cell>
          <cell r="N38">
            <v>14.592300882254175</v>
          </cell>
          <cell r="O38">
            <v>9.981133803461857</v>
          </cell>
        </row>
        <row r="39">
          <cell r="M39">
            <v>14.56986724391093</v>
          </cell>
          <cell r="N39">
            <v>14.56986724391093</v>
          </cell>
          <cell r="O39">
            <v>9.965789194835075</v>
          </cell>
        </row>
        <row r="40">
          <cell r="M40">
            <v>16.101707620575404</v>
          </cell>
          <cell r="N40">
            <v>16.101707620575404</v>
          </cell>
          <cell r="O40">
            <v>11.013568012473579</v>
          </cell>
        </row>
        <row r="41">
          <cell r="M41">
            <v>18.634139107222303</v>
          </cell>
          <cell r="N41">
            <v>18.634139107222303</v>
          </cell>
          <cell r="O41">
            <v>12.745751149340055</v>
          </cell>
        </row>
        <row r="42">
          <cell r="M42">
            <v>23.32911605321086</v>
          </cell>
          <cell r="N42">
            <v>23.32911605321086</v>
          </cell>
          <cell r="O42">
            <v>15.957115380396228</v>
          </cell>
        </row>
        <row r="43">
          <cell r="M43">
            <v>22.3632015144837</v>
          </cell>
          <cell r="N43">
            <v>22.3632015144837</v>
          </cell>
          <cell r="O43">
            <v>15.29642983590685</v>
          </cell>
        </row>
        <row r="44">
          <cell r="M44">
            <v>22.03275970499114</v>
          </cell>
          <cell r="N44">
            <v>22.03275970499114</v>
          </cell>
          <cell r="O44">
            <v>15.070407638213938</v>
          </cell>
        </row>
        <row r="45">
          <cell r="M45">
            <v>20.333972232634785</v>
          </cell>
          <cell r="N45">
            <v>20.333972232634785</v>
          </cell>
          <cell r="O45">
            <v>13.908437007122195</v>
          </cell>
        </row>
        <row r="46">
          <cell r="M46">
            <v>18.33118243758933</v>
          </cell>
          <cell r="N46">
            <v>18.33118243758933</v>
          </cell>
          <cell r="O46">
            <v>12.538528787311103</v>
          </cell>
        </row>
        <row r="47">
          <cell r="M47">
            <v>18.413568754219778</v>
          </cell>
          <cell r="N47">
            <v>18.413568754219778</v>
          </cell>
          <cell r="O47">
            <v>12.594881027886329</v>
          </cell>
        </row>
        <row r="48">
          <cell r="M48">
            <v>19.699975869372874</v>
          </cell>
          <cell r="N48">
            <v>19.699975869372874</v>
          </cell>
          <cell r="O48">
            <v>13.474783494651046</v>
          </cell>
        </row>
        <row r="49">
          <cell r="M49">
            <v>20.84596925186572</v>
          </cell>
          <cell r="N49">
            <v>20.84596925186572</v>
          </cell>
          <cell r="O49">
            <v>14.258642968276153</v>
          </cell>
        </row>
        <row r="50">
          <cell r="M50">
            <v>21.91370627466993</v>
          </cell>
          <cell r="N50">
            <v>21.91370627466993</v>
          </cell>
          <cell r="O50">
            <v>14.988975091874236</v>
          </cell>
        </row>
        <row r="51">
          <cell r="M51">
            <v>22.22944302152223</v>
          </cell>
          <cell r="N51">
            <v>22.22944302152223</v>
          </cell>
          <cell r="O51">
            <v>15.204939026721204</v>
          </cell>
        </row>
        <row r="52">
          <cell r="M52">
            <v>22.016106288973145</v>
          </cell>
          <cell r="N52">
            <v>22.016106288973145</v>
          </cell>
          <cell r="O52">
            <v>15.059016701657633</v>
          </cell>
        </row>
        <row r="53">
          <cell r="M53">
            <v>22.87688357113387</v>
          </cell>
          <cell r="N53">
            <v>22.87688357113387</v>
          </cell>
          <cell r="O53">
            <v>15.64778836265557</v>
          </cell>
        </row>
        <row r="54">
          <cell r="M54">
            <v>21.424897897443653</v>
          </cell>
          <cell r="N54">
            <v>21.424897897443653</v>
          </cell>
          <cell r="O54">
            <v>14.654630161851461</v>
          </cell>
        </row>
        <row r="55">
          <cell r="M55">
            <v>24.491591418431707</v>
          </cell>
          <cell r="N55">
            <v>24.491591418431707</v>
          </cell>
          <cell r="O55">
            <v>16.75224853020729</v>
          </cell>
        </row>
        <row r="56">
          <cell r="M56">
            <v>25.54970398309142</v>
          </cell>
          <cell r="N56">
            <v>25.54970398309142</v>
          </cell>
          <cell r="O56">
            <v>17.475997524434533</v>
          </cell>
        </row>
        <row r="57">
          <cell r="M57">
            <v>28.138117961881466</v>
          </cell>
          <cell r="N57">
            <v>28.138117961881466</v>
          </cell>
          <cell r="O57">
            <v>19.246472685926925</v>
          </cell>
        </row>
        <row r="58">
          <cell r="M58">
            <v>28.841212381334252</v>
          </cell>
          <cell r="N58">
            <v>28.841212381334252</v>
          </cell>
          <cell r="O58">
            <v>19.727389268832628</v>
          </cell>
        </row>
        <row r="59">
          <cell r="M59">
            <v>27.99010355840174</v>
          </cell>
          <cell r="N59">
            <v>27.99010355840174</v>
          </cell>
          <cell r="O59">
            <v>19.14523083394679</v>
          </cell>
        </row>
        <row r="60">
          <cell r="M60">
            <v>29.996025934857993</v>
          </cell>
          <cell r="N60">
            <v>29.996025934857993</v>
          </cell>
          <cell r="O60">
            <v>20.51728173944287</v>
          </cell>
        </row>
        <row r="61">
          <cell r="M61">
            <v>30.01533199669772</v>
          </cell>
          <cell r="N61">
            <v>30.01533199669772</v>
          </cell>
          <cell r="O61">
            <v>20.530487085741242</v>
          </cell>
        </row>
        <row r="62">
          <cell r="M62">
            <v>30.706714154363198</v>
          </cell>
          <cell r="N62">
            <v>30.706714154363198</v>
          </cell>
          <cell r="O62">
            <v>21.003392481584427</v>
          </cell>
        </row>
        <row r="63">
          <cell r="M63">
            <v>31.09089108807696</v>
          </cell>
          <cell r="N63">
            <v>31.09089108807696</v>
          </cell>
          <cell r="O63">
            <v>21.26616950424464</v>
          </cell>
        </row>
        <row r="64">
          <cell r="M64">
            <v>33.39114681708466</v>
          </cell>
          <cell r="N64">
            <v>33.39114681708466</v>
          </cell>
          <cell r="O64">
            <v>22.839544422885908</v>
          </cell>
        </row>
        <row r="65">
          <cell r="M65">
            <v>35.78600309363044</v>
          </cell>
          <cell r="N65">
            <v>35.78600309363044</v>
          </cell>
          <cell r="O65">
            <v>24.477626116043226</v>
          </cell>
        </row>
        <row r="66">
          <cell r="M66">
            <v>36.659761237630335</v>
          </cell>
          <cell r="N66">
            <v>36.659761237630335</v>
          </cell>
          <cell r="O66">
            <v>25.07527668653915</v>
          </cell>
        </row>
        <row r="67">
          <cell r="M67">
            <v>36.86497774409335</v>
          </cell>
          <cell r="N67">
            <v>36.86497774409335</v>
          </cell>
          <cell r="O67">
            <v>25.215644776959856</v>
          </cell>
        </row>
        <row r="68">
          <cell r="M68">
            <v>38.51063136947952</v>
          </cell>
          <cell r="O68">
            <v>26.302761225354512</v>
          </cell>
        </row>
        <row r="69">
          <cell r="M69">
            <v>40.12499863774067</v>
          </cell>
          <cell r="O69">
            <v>27.40537406957688</v>
          </cell>
        </row>
        <row r="70">
          <cell r="M70">
            <v>40.11442148097621</v>
          </cell>
          <cell r="O70">
            <v>27.358035450025774</v>
          </cell>
        </row>
        <row r="71">
          <cell r="M71">
            <v>41.53597398965202</v>
          </cell>
          <cell r="O71">
            <v>28.327534260942674</v>
          </cell>
        </row>
        <row r="72">
          <cell r="M72">
            <v>39.74648551972781</v>
          </cell>
          <cell r="O72">
            <v>27.06735663893464</v>
          </cell>
        </row>
        <row r="73">
          <cell r="M73">
            <v>39.624286101732956</v>
          </cell>
          <cell r="O73">
            <v>26.98413883528014</v>
          </cell>
        </row>
        <row r="74">
          <cell r="M74">
            <v>38.82938571025082</v>
          </cell>
          <cell r="O74">
            <v>26.403982282970556</v>
          </cell>
        </row>
        <row r="75">
          <cell r="M75">
            <v>41.90302456027702</v>
          </cell>
          <cell r="O75">
            <v>28.494056700988374</v>
          </cell>
        </row>
        <row r="76">
          <cell r="M76">
            <v>42.71032396623668</v>
          </cell>
          <cell r="O76">
            <v>29.00030997307471</v>
          </cell>
        </row>
        <row r="77">
          <cell r="M77">
            <v>44.81272340903474</v>
          </cell>
          <cell r="O77">
            <v>30.383026471325554</v>
          </cell>
        </row>
        <row r="78">
          <cell r="M78">
            <v>48.285402945946544</v>
          </cell>
          <cell r="O78">
            <v>32.83407400324365</v>
          </cell>
        </row>
        <row r="79">
          <cell r="M79">
            <v>48.425171653653955</v>
          </cell>
          <cell r="O79">
            <v>32.68699086621642</v>
          </cell>
        </row>
        <row r="80">
          <cell r="M80">
            <v>50.39324265326179</v>
          </cell>
          <cell r="O80">
            <v>33.713079335032134</v>
          </cell>
        </row>
        <row r="81">
          <cell r="M81">
            <v>51.49174841077058</v>
          </cell>
          <cell r="O81">
            <v>33.88157045428704</v>
          </cell>
        </row>
        <row r="82">
          <cell r="M82">
            <v>52.61064330130982</v>
          </cell>
          <cell r="O82">
            <v>34.03908621594746</v>
          </cell>
        </row>
        <row r="83">
          <cell r="M83">
            <v>54.493619577910536</v>
          </cell>
          <cell r="O83">
            <v>35.257371866908116</v>
          </cell>
        </row>
        <row r="84">
          <cell r="M84">
            <v>56.32195767950148</v>
          </cell>
          <cell r="O84">
            <v>36.383984660957964</v>
          </cell>
        </row>
        <row r="85">
          <cell r="M85">
            <v>58.11527082787937</v>
          </cell>
          <cell r="O85">
            <v>37.193773329842806</v>
          </cell>
        </row>
        <row r="86">
          <cell r="M86">
            <v>61.93521540007578</v>
          </cell>
          <cell r="O86">
            <v>39.390796994448195</v>
          </cell>
        </row>
        <row r="87">
          <cell r="M87">
            <v>63.80488429354912</v>
          </cell>
          <cell r="O87">
            <v>39.55902826200046</v>
          </cell>
        </row>
        <row r="88">
          <cell r="M88">
            <v>66.8817510492949</v>
          </cell>
          <cell r="O88">
            <v>40.46345938482342</v>
          </cell>
        </row>
        <row r="89">
          <cell r="M89">
            <v>70.43967488113356</v>
          </cell>
          <cell r="O89">
            <v>42.475123953323525</v>
          </cell>
        </row>
        <row r="90">
          <cell r="M90">
            <v>73.37371602442434</v>
          </cell>
          <cell r="O90">
            <v>44.170977046703456</v>
          </cell>
        </row>
        <row r="91">
          <cell r="M91">
            <v>76.55276824120727</v>
          </cell>
          <cell r="O91">
            <v>46.54408309065401</v>
          </cell>
        </row>
        <row r="92">
          <cell r="M92">
            <v>78.27974803995619</v>
          </cell>
          <cell r="O92">
            <v>48.14204504457306</v>
          </cell>
        </row>
        <row r="93">
          <cell r="M93">
            <v>79.65488192018442</v>
          </cell>
          <cell r="O93">
            <v>48.74878773515286</v>
          </cell>
        </row>
        <row r="94">
          <cell r="M94">
            <v>79.27477003822221</v>
          </cell>
          <cell r="O94">
            <v>48.199060183239105</v>
          </cell>
        </row>
        <row r="95">
          <cell r="M95">
            <v>80.38408983155968</v>
          </cell>
          <cell r="O95">
            <v>48.632374348093606</v>
          </cell>
        </row>
        <row r="96">
          <cell r="M96">
            <v>83.10497521578054</v>
          </cell>
          <cell r="O96">
            <v>50.02919507989989</v>
          </cell>
        </row>
        <row r="97">
          <cell r="M97">
            <v>83.77054566146933</v>
          </cell>
          <cell r="O97">
            <v>50.429868488204534</v>
          </cell>
        </row>
        <row r="98">
          <cell r="M98">
            <v>88.99305504321633</v>
          </cell>
          <cell r="O98">
            <v>53.57381913601622</v>
          </cell>
        </row>
        <row r="99">
          <cell r="M99">
            <v>90.10371534140455</v>
          </cell>
          <cell r="O99">
            <v>54.24243663552554</v>
          </cell>
        </row>
        <row r="100">
          <cell r="M100">
            <v>89.72239303918488</v>
          </cell>
          <cell r="O100">
            <v>54.012880609589295</v>
          </cell>
        </row>
        <row r="101">
          <cell r="M101">
            <v>94.38271816963103</v>
          </cell>
          <cell r="O101">
            <v>56.81839633811787</v>
          </cell>
        </row>
        <row r="102">
          <cell r="M102">
            <v>95.67081935475477</v>
          </cell>
          <cell r="O102">
            <v>57.59383325156237</v>
          </cell>
        </row>
        <row r="103">
          <cell r="M103">
            <v>98.55213024087433</v>
          </cell>
          <cell r="O103">
            <v>59.32838240500635</v>
          </cell>
        </row>
        <row r="104">
          <cell r="M104">
            <v>100.56927754224047</v>
          </cell>
          <cell r="O104">
            <v>60.54270508042876</v>
          </cell>
        </row>
        <row r="105">
          <cell r="M105">
            <v>101.16812514800536</v>
          </cell>
          <cell r="O105">
            <v>60.90321133909922</v>
          </cell>
        </row>
        <row r="106">
          <cell r="M106">
            <v>99.51416397335824</v>
          </cell>
          <cell r="O106">
            <v>59.90752671196165</v>
          </cell>
        </row>
        <row r="107">
          <cell r="M107">
            <v>97.58293915028703</v>
          </cell>
          <cell r="O107">
            <v>58.74492936847279</v>
          </cell>
        </row>
        <row r="108">
          <cell r="M108">
            <v>93.14666480818946</v>
          </cell>
          <cell r="O108">
            <v>56.07429221453005</v>
          </cell>
        </row>
        <row r="109">
          <cell r="M109">
            <v>96.38621234060008</v>
          </cell>
          <cell r="O109">
            <v>58.02449982904124</v>
          </cell>
        </row>
        <row r="110">
          <cell r="M110">
            <v>96.98011760410357</v>
          </cell>
          <cell r="O110">
            <v>58.38203079767034</v>
          </cell>
        </row>
        <row r="111">
          <cell r="M111">
            <v>94.12744321195211</v>
          </cell>
          <cell r="O111">
            <v>56.66472081359517</v>
          </cell>
        </row>
        <row r="112">
          <cell r="M112">
            <v>95.8523944604221</v>
          </cell>
          <cell r="O112">
            <v>57.703141465174106</v>
          </cell>
        </row>
        <row r="113">
          <cell r="M113">
            <v>97.6723702559781</v>
          </cell>
          <cell r="O113">
            <v>58.798766894098804</v>
          </cell>
        </row>
        <row r="114">
          <cell r="M114">
            <v>104.01247298300548</v>
          </cell>
          <cell r="O114">
            <v>62.61550873576929</v>
          </cell>
        </row>
        <row r="115">
          <cell r="M115">
            <v>104.95047428180294</v>
          </cell>
          <cell r="O115">
            <v>63.18018551764536</v>
          </cell>
        </row>
        <row r="116">
          <cell r="M116">
            <v>106.43913027741885</v>
          </cell>
          <cell r="O116">
            <v>64.07635642700615</v>
          </cell>
        </row>
        <row r="117">
          <cell r="M117">
            <v>108.28473070398616</v>
          </cell>
          <cell r="O117">
            <v>65.18740788379966</v>
          </cell>
        </row>
        <row r="118">
          <cell r="M118">
            <v>111.32820341459393</v>
          </cell>
          <cell r="O118">
            <v>67.01957845558555</v>
          </cell>
        </row>
      </sheetData>
      <sheetData sheetId="4">
        <row r="8">
          <cell r="M8">
            <v>1</v>
          </cell>
          <cell r="O8">
            <v>0.79</v>
          </cell>
        </row>
        <row r="9">
          <cell r="M9">
            <v>1</v>
          </cell>
          <cell r="O9">
            <v>0.79</v>
          </cell>
        </row>
        <row r="10">
          <cell r="M10">
            <v>1.1</v>
          </cell>
          <cell r="O10">
            <v>0.8690000000000001</v>
          </cell>
        </row>
        <row r="11">
          <cell r="M11">
            <v>1.1</v>
          </cell>
          <cell r="O11">
            <v>0.8690000000000001</v>
          </cell>
        </row>
        <row r="12">
          <cell r="M12">
            <v>1.1</v>
          </cell>
          <cell r="O12">
            <v>0.8690000000000001</v>
          </cell>
        </row>
        <row r="13">
          <cell r="M13">
            <v>1.1</v>
          </cell>
          <cell r="O13">
            <v>0.8690000000000001</v>
          </cell>
        </row>
        <row r="14">
          <cell r="M14">
            <v>1.2</v>
          </cell>
          <cell r="O14">
            <v>0.948</v>
          </cell>
        </row>
        <row r="15">
          <cell r="M15">
            <v>1.2</v>
          </cell>
          <cell r="O15">
            <v>0.948</v>
          </cell>
        </row>
        <row r="16">
          <cell r="M16">
            <v>1.2</v>
          </cell>
          <cell r="O16">
            <v>0.948</v>
          </cell>
        </row>
        <row r="17">
          <cell r="M17">
            <v>1.2</v>
          </cell>
          <cell r="O17">
            <v>0.948</v>
          </cell>
        </row>
        <row r="18">
          <cell r="M18">
            <v>1.3</v>
          </cell>
          <cell r="O18">
            <v>1.0270000000000001</v>
          </cell>
        </row>
        <row r="19">
          <cell r="M19">
            <v>1.3</v>
          </cell>
          <cell r="O19">
            <v>1.0270000000000001</v>
          </cell>
        </row>
        <row r="20">
          <cell r="M20">
            <v>1.3</v>
          </cell>
          <cell r="O20">
            <v>1.0270000000000001</v>
          </cell>
        </row>
        <row r="21">
          <cell r="M21">
            <v>1.3</v>
          </cell>
          <cell r="O21">
            <v>1.0270000000000001</v>
          </cell>
        </row>
        <row r="22">
          <cell r="M22">
            <v>1.3</v>
          </cell>
          <cell r="O22">
            <v>1.0270000000000001</v>
          </cell>
        </row>
        <row r="23">
          <cell r="M23">
            <v>1.3</v>
          </cell>
          <cell r="O23">
            <v>1.0270000000000001</v>
          </cell>
        </row>
        <row r="24">
          <cell r="M24">
            <v>1.3</v>
          </cell>
          <cell r="O24">
            <v>1.0270000000000001</v>
          </cell>
        </row>
        <row r="25">
          <cell r="M25">
            <v>1.3</v>
          </cell>
          <cell r="O25">
            <v>1.0270000000000001</v>
          </cell>
        </row>
        <row r="26">
          <cell r="M26">
            <v>1.4</v>
          </cell>
          <cell r="O26">
            <v>1.1059999999999999</v>
          </cell>
        </row>
        <row r="27">
          <cell r="M27">
            <v>1.4</v>
          </cell>
          <cell r="O27">
            <v>1.1059999999999999</v>
          </cell>
        </row>
        <row r="28">
          <cell r="M28">
            <v>1.4453833961582367</v>
          </cell>
          <cell r="O28">
            <v>1.1418528829650072</v>
          </cell>
        </row>
        <row r="29">
          <cell r="M29">
            <v>1.4936519790888723</v>
          </cell>
          <cell r="O29">
            <v>1.1799850634802092</v>
          </cell>
        </row>
        <row r="30">
          <cell r="M30">
            <v>1.4176513705305722</v>
          </cell>
          <cell r="O30">
            <v>1.119944582719152</v>
          </cell>
        </row>
        <row r="31">
          <cell r="M31">
            <v>1.71269878110269</v>
          </cell>
          <cell r="O31">
            <v>1.353032037071125</v>
          </cell>
        </row>
        <row r="32">
          <cell r="M32">
            <v>1.9253719468533694</v>
          </cell>
          <cell r="O32">
            <v>1.521043838014162</v>
          </cell>
        </row>
        <row r="33">
          <cell r="M33">
            <v>1.8263035142507016</v>
          </cell>
          <cell r="O33">
            <v>1.4427797762580543</v>
          </cell>
        </row>
        <row r="34">
          <cell r="M34">
            <v>1.7430630800395723</v>
          </cell>
          <cell r="O34">
            <v>1.3770198332312622</v>
          </cell>
        </row>
        <row r="35">
          <cell r="M35">
            <v>2.1922125744065033</v>
          </cell>
          <cell r="O35">
            <v>1.7318479337811374</v>
          </cell>
        </row>
        <row r="36">
          <cell r="M36">
            <v>2.279758996906041</v>
          </cell>
          <cell r="O36">
            <v>1.8010096075557727</v>
          </cell>
        </row>
        <row r="37">
          <cell r="M37">
            <v>2.2774661650085792</v>
          </cell>
          <cell r="O37">
            <v>1.7991982703567775</v>
          </cell>
        </row>
        <row r="38">
          <cell r="M38">
            <v>2.434594132551821</v>
          </cell>
          <cell r="O38">
            <v>1.9233293647159388</v>
          </cell>
        </row>
        <row r="39">
          <cell r="M39">
            <v>2.8988359243729276</v>
          </cell>
          <cell r="O39">
            <v>2.290080380254613</v>
          </cell>
        </row>
        <row r="40">
          <cell r="M40">
            <v>2.9384866793601296</v>
          </cell>
          <cell r="O40">
            <v>2.321404476694503</v>
          </cell>
        </row>
        <row r="41">
          <cell r="M41">
            <v>3.0846804093133615</v>
          </cell>
          <cell r="O41">
            <v>2.4368975233575556</v>
          </cell>
        </row>
        <row r="42">
          <cell r="M42">
            <v>2.874088592135382</v>
          </cell>
          <cell r="O42">
            <v>2.270529987786952</v>
          </cell>
        </row>
        <row r="43">
          <cell r="M43">
            <v>3.092552584232317</v>
          </cell>
          <cell r="O43">
            <v>2.4431165415435308</v>
          </cell>
        </row>
        <row r="44">
          <cell r="M44">
            <v>3.4589217311760336</v>
          </cell>
          <cell r="O44">
            <v>2.7325481676290666</v>
          </cell>
        </row>
        <row r="45">
          <cell r="M45">
            <v>3.8121777507444</v>
          </cell>
          <cell r="O45">
            <v>3.011620423088076</v>
          </cell>
        </row>
        <row r="46">
          <cell r="M46">
            <v>3.691214631641758</v>
          </cell>
          <cell r="O46">
            <v>2.916059558996989</v>
          </cell>
        </row>
        <row r="47">
          <cell r="M47">
            <v>3.130306688217362</v>
          </cell>
          <cell r="O47">
            <v>2.472942283691716</v>
          </cell>
        </row>
        <row r="48">
          <cell r="M48">
            <v>3.3246641821057996</v>
          </cell>
          <cell r="O48">
            <v>2.626484703863582</v>
          </cell>
        </row>
        <row r="49">
          <cell r="M49">
            <v>4.166556789114211</v>
          </cell>
          <cell r="O49">
            <v>3.291579863400227</v>
          </cell>
        </row>
        <row r="50">
          <cell r="M50">
            <v>4.575887793527646</v>
          </cell>
          <cell r="O50">
            <v>3.6149513568868405</v>
          </cell>
        </row>
        <row r="51">
          <cell r="M51">
            <v>4.81032659250481</v>
          </cell>
          <cell r="O51">
            <v>3.8001580080788004</v>
          </cell>
        </row>
        <row r="52">
          <cell r="M52">
            <v>4.907091154075142</v>
          </cell>
          <cell r="O52">
            <v>3.8766020117193625</v>
          </cell>
        </row>
        <row r="53">
          <cell r="M53">
            <v>5.363597736327752</v>
          </cell>
          <cell r="O53">
            <v>4.237242211698924</v>
          </cell>
        </row>
        <row r="54">
          <cell r="M54">
            <v>5.106640447738617</v>
          </cell>
          <cell r="O54">
            <v>4.034245953713508</v>
          </cell>
        </row>
        <row r="55">
          <cell r="M55">
            <v>5.29065931126316</v>
          </cell>
          <cell r="O55">
            <v>4.1796208558978964</v>
          </cell>
        </row>
        <row r="56">
          <cell r="M56">
            <v>5.949531160596471</v>
          </cell>
          <cell r="O56">
            <v>4.700129616871212</v>
          </cell>
        </row>
        <row r="57">
          <cell r="M57">
            <v>6.012369286957122</v>
          </cell>
          <cell r="O57">
            <v>4.749771736696125</v>
          </cell>
        </row>
        <row r="58">
          <cell r="M58">
            <v>6.3476645225415504</v>
          </cell>
          <cell r="O58">
            <v>5.014654972807825</v>
          </cell>
        </row>
        <row r="59">
          <cell r="M59">
            <v>6.204648227994531</v>
          </cell>
          <cell r="O59">
            <v>4.901672100115681</v>
          </cell>
        </row>
        <row r="60">
          <cell r="M60">
            <v>7.485396671584345</v>
          </cell>
          <cell r="O60">
            <v>5.913463370551633</v>
          </cell>
        </row>
        <row r="61">
          <cell r="M61">
            <v>7.103110358211195</v>
          </cell>
          <cell r="O61">
            <v>5.611457182986844</v>
          </cell>
        </row>
        <row r="62">
          <cell r="M62">
            <v>6.922353388782617</v>
          </cell>
          <cell r="O62">
            <v>5.468659177138268</v>
          </cell>
        </row>
        <row r="63">
          <cell r="M63">
            <v>7.431379599664389</v>
          </cell>
          <cell r="O63">
            <v>5.870789883734867</v>
          </cell>
        </row>
        <row r="64">
          <cell r="M64">
            <v>7.565503363303706</v>
          </cell>
          <cell r="O64">
            <v>5.976747657009928</v>
          </cell>
        </row>
        <row r="65">
          <cell r="M65">
            <v>7.936507936507937</v>
          </cell>
          <cell r="O65">
            <v>6.269841269841271</v>
          </cell>
        </row>
        <row r="66">
          <cell r="M66">
            <v>8.660775393534362</v>
          </cell>
          <cell r="O66">
            <v>6.8420125608921465</v>
          </cell>
        </row>
        <row r="67">
          <cell r="M67">
            <v>8.071507578248783</v>
          </cell>
          <cell r="O67">
            <v>6.376490986816537</v>
          </cell>
        </row>
        <row r="68">
          <cell r="M68">
            <v>8.338390641266646</v>
          </cell>
          <cell r="O68">
            <v>6.587328606600651</v>
          </cell>
        </row>
        <row r="69">
          <cell r="M69">
            <v>8.088420136375163</v>
          </cell>
          <cell r="O69">
            <v>6.389851907736379</v>
          </cell>
        </row>
        <row r="70">
          <cell r="M70">
            <v>8.384481476348471</v>
          </cell>
          <cell r="O70">
            <v>6.6237403663152925</v>
          </cell>
        </row>
        <row r="71">
          <cell r="M71">
            <v>8.970179929798567</v>
          </cell>
          <cell r="O71">
            <v>7.086442144540868</v>
          </cell>
        </row>
        <row r="72">
          <cell r="M72">
            <v>8.405339084229553</v>
          </cell>
          <cell r="O72">
            <v>6.640217876541347</v>
          </cell>
        </row>
        <row r="73">
          <cell r="M73">
            <v>8.668292199350958</v>
          </cell>
          <cell r="O73">
            <v>6.847950837487257</v>
          </cell>
        </row>
        <row r="74">
          <cell r="M74">
            <v>8.253661152088455</v>
          </cell>
          <cell r="O74">
            <v>6.52039231014988</v>
          </cell>
        </row>
        <row r="75">
          <cell r="M75">
            <v>8.880757676519824</v>
          </cell>
          <cell r="O75">
            <v>7.015798564450661</v>
          </cell>
        </row>
        <row r="76">
          <cell r="M76">
            <v>8.741085838566285</v>
          </cell>
          <cell r="O76">
            <v>6.905457812467366</v>
          </cell>
        </row>
        <row r="77">
          <cell r="M77">
            <v>8.710142194667204</v>
          </cell>
          <cell r="O77">
            <v>6.881012333787092</v>
          </cell>
        </row>
        <row r="78">
          <cell r="M78">
            <v>9.232329874919465</v>
          </cell>
          <cell r="O78">
            <v>7.293540601186377</v>
          </cell>
        </row>
        <row r="79">
          <cell r="M79">
            <v>10.233947990128488</v>
          </cell>
          <cell r="O79">
            <v>8.084818912201506</v>
          </cell>
        </row>
        <row r="80">
          <cell r="M80">
            <v>10.558132071697557</v>
          </cell>
          <cell r="O80">
            <v>8.34092433664107</v>
          </cell>
        </row>
        <row r="81">
          <cell r="M81">
            <v>10.555674729098833</v>
          </cell>
          <cell r="O81">
            <v>8.338983035988079</v>
          </cell>
        </row>
        <row r="82">
          <cell r="M82">
            <v>11.003038748308843</v>
          </cell>
          <cell r="O82">
            <v>8.692400611163986</v>
          </cell>
        </row>
        <row r="83">
          <cell r="M83">
            <v>11.01782541168108</v>
          </cell>
          <cell r="O83">
            <v>8.704082075228053</v>
          </cell>
        </row>
        <row r="84">
          <cell r="M84">
            <v>11.567263257655181</v>
          </cell>
          <cell r="O84">
            <v>9.138137973547593</v>
          </cell>
        </row>
        <row r="85">
          <cell r="M85">
            <v>12.867553427993235</v>
          </cell>
          <cell r="O85">
            <v>10.165367208114656</v>
          </cell>
        </row>
        <row r="86">
          <cell r="M86">
            <v>14.72883889886493</v>
          </cell>
          <cell r="O86">
            <v>11.635782730103296</v>
          </cell>
        </row>
        <row r="87">
          <cell r="M87">
            <v>15.669596550972368</v>
          </cell>
          <cell r="O87">
            <v>12.378981275268172</v>
          </cell>
        </row>
        <row r="88">
          <cell r="M88">
            <v>16.57152849091541</v>
          </cell>
          <cell r="O88">
            <v>13.091507507823174</v>
          </cell>
        </row>
        <row r="89">
          <cell r="M89">
            <v>17.502187165176785</v>
          </cell>
          <cell r="O89">
            <v>13.82672786048966</v>
          </cell>
        </row>
        <row r="90">
          <cell r="M90">
            <v>17.766900861167763</v>
          </cell>
          <cell r="O90">
            <v>14.035851680322533</v>
          </cell>
        </row>
        <row r="91">
          <cell r="M91">
            <v>17.721118437954953</v>
          </cell>
          <cell r="O91">
            <v>13.999683565984414</v>
          </cell>
        </row>
        <row r="92">
          <cell r="M92">
            <v>17.53929391724194</v>
          </cell>
          <cell r="O92">
            <v>13.856042194621134</v>
          </cell>
        </row>
        <row r="93">
          <cell r="M93">
            <v>17.600654813183464</v>
          </cell>
          <cell r="O93">
            <v>13.90451730241494</v>
          </cell>
        </row>
        <row r="94">
          <cell r="M94">
            <v>17.592944780512237</v>
          </cell>
          <cell r="O94">
            <v>13.898426376604668</v>
          </cell>
        </row>
        <row r="95">
          <cell r="M95">
            <v>18.14891847065047</v>
          </cell>
          <cell r="O95">
            <v>14.337645591813873</v>
          </cell>
        </row>
        <row r="96">
          <cell r="M96">
            <v>17.23929192063999</v>
          </cell>
          <cell r="O96">
            <v>13.619040617305592</v>
          </cell>
        </row>
        <row r="97">
          <cell r="M97">
            <v>17.622080759377432</v>
          </cell>
          <cell r="O97">
            <v>13.921443799908173</v>
          </cell>
        </row>
        <row r="98">
          <cell r="M98">
            <v>17.50283578471759</v>
          </cell>
          <cell r="O98">
            <v>13.827240269926897</v>
          </cell>
        </row>
        <row r="99">
          <cell r="M99">
            <v>17.289462453536995</v>
          </cell>
          <cell r="O99">
            <v>13.658675338294227</v>
          </cell>
        </row>
        <row r="100">
          <cell r="M100">
            <v>17.490100491129184</v>
          </cell>
          <cell r="O100">
            <v>13.817179387992057</v>
          </cell>
        </row>
        <row r="101">
          <cell r="M101">
            <v>17.67733161555438</v>
          </cell>
          <cell r="O101">
            <v>13.965091976287962</v>
          </cell>
        </row>
        <row r="102">
          <cell r="M102">
            <v>17.405323783278035</v>
          </cell>
          <cell r="O102">
            <v>13.750205788789648</v>
          </cell>
        </row>
        <row r="103">
          <cell r="M103">
            <v>17.026523899214652</v>
          </cell>
          <cell r="O103">
            <v>13.450953880379576</v>
          </cell>
        </row>
        <row r="104">
          <cell r="M104">
            <v>16.66539622906596</v>
          </cell>
          <cell r="O104">
            <v>13.165663020962107</v>
          </cell>
        </row>
        <row r="105">
          <cell r="M105">
            <v>16.877432686460708</v>
          </cell>
          <cell r="O105">
            <v>13.333171822303958</v>
          </cell>
        </row>
        <row r="106">
          <cell r="M106">
            <v>17.468126523319423</v>
          </cell>
          <cell r="O106">
            <v>13.799819953422345</v>
          </cell>
        </row>
        <row r="107">
          <cell r="M107">
            <v>17.56234751327091</v>
          </cell>
          <cell r="O107">
            <v>13.874254535484022</v>
          </cell>
        </row>
        <row r="108">
          <cell r="M108">
            <v>16.87498792261697</v>
          </cell>
          <cell r="O108">
            <v>13.331240458867407</v>
          </cell>
        </row>
        <row r="109">
          <cell r="M109">
            <v>16.357996579068935</v>
          </cell>
          <cell r="O109">
            <v>12.922817297464459</v>
          </cell>
        </row>
        <row r="110">
          <cell r="M110">
            <v>16.007295874167333</v>
          </cell>
          <cell r="O110">
            <v>12.645763740592193</v>
          </cell>
        </row>
        <row r="111">
          <cell r="M111">
            <v>15.94683615941629</v>
          </cell>
          <cell r="O111">
            <v>12.59800056593887</v>
          </cell>
        </row>
        <row r="112">
          <cell r="M112">
            <v>15.959273637061527</v>
          </cell>
          <cell r="O112">
            <v>12.607826173278605</v>
          </cell>
        </row>
        <row r="113">
          <cell r="M113">
            <v>15.79148013006371</v>
          </cell>
          <cell r="O113">
            <v>12.475269302750332</v>
          </cell>
        </row>
        <row r="114">
          <cell r="M114">
            <v>15.941395048759247</v>
          </cell>
          <cell r="O114">
            <v>12.593702088519807</v>
          </cell>
        </row>
        <row r="115">
          <cell r="M115">
            <v>16.622851139350164</v>
          </cell>
          <cell r="O115">
            <v>13.13205240008663</v>
          </cell>
        </row>
        <row r="116">
          <cell r="M116">
            <v>16.42395046985468</v>
          </cell>
          <cell r="O116">
            <v>12.974920871185201</v>
          </cell>
        </row>
        <row r="117">
          <cell r="M117">
            <v>16.149226412100447</v>
          </cell>
          <cell r="O117">
            <v>12.757888865559353</v>
          </cell>
        </row>
        <row r="118">
          <cell r="M118">
            <v>15.977331739376798</v>
          </cell>
          <cell r="O118">
            <v>12.622092074107671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OfContents"/>
      <sheetName val="Pcc"/>
      <sheetName val="Total"/>
      <sheetName val="Fresh"/>
      <sheetName val="Canned"/>
      <sheetName val="Cured"/>
    </sheetNames>
    <sheetDataSet>
      <sheetData sheetId="2">
        <row r="7">
          <cell r="J7">
            <v>11</v>
          </cell>
        </row>
        <row r="8">
          <cell r="J8">
            <v>11.2</v>
          </cell>
        </row>
        <row r="9">
          <cell r="J9">
            <v>11.3</v>
          </cell>
        </row>
        <row r="10">
          <cell r="J10">
            <v>11.3</v>
          </cell>
        </row>
        <row r="11">
          <cell r="J11">
            <v>11.5</v>
          </cell>
        </row>
        <row r="12">
          <cell r="J12">
            <v>11.7</v>
          </cell>
        </row>
        <row r="13">
          <cell r="J13">
            <v>11.2</v>
          </cell>
        </row>
        <row r="14">
          <cell r="J14">
            <v>11</v>
          </cell>
        </row>
        <row r="15">
          <cell r="J15">
            <v>10.899999999999999</v>
          </cell>
        </row>
        <row r="16">
          <cell r="J16">
            <v>10.9</v>
          </cell>
        </row>
        <row r="17">
          <cell r="J17">
            <v>11.6</v>
          </cell>
        </row>
        <row r="18">
          <cell r="J18">
            <v>11.8</v>
          </cell>
        </row>
        <row r="19">
          <cell r="J19">
            <v>10.5</v>
          </cell>
        </row>
        <row r="20">
          <cell r="J20">
            <v>11.3</v>
          </cell>
        </row>
        <row r="21">
          <cell r="J21">
            <v>10.700000000000001</v>
          </cell>
        </row>
        <row r="22">
          <cell r="J22">
            <v>11</v>
          </cell>
        </row>
        <row r="23">
          <cell r="J23">
            <v>11.1</v>
          </cell>
        </row>
        <row r="24">
          <cell r="J24">
            <v>11.4</v>
          </cell>
        </row>
        <row r="25">
          <cell r="J25">
            <v>12.200000000000001</v>
          </cell>
        </row>
        <row r="26">
          <cell r="J26">
            <v>12.1</v>
          </cell>
        </row>
        <row r="27">
          <cell r="J27">
            <v>11.816759056230342</v>
          </cell>
        </row>
        <row r="28">
          <cell r="J28">
            <v>10.226963665292073</v>
          </cell>
        </row>
        <row r="29">
          <cell r="J29">
            <v>8.83838613279205</v>
          </cell>
        </row>
        <row r="30">
          <cell r="J30">
            <v>8.442057159321003</v>
          </cell>
        </row>
        <row r="31">
          <cell r="J31">
            <v>8.633869042883285</v>
          </cell>
        </row>
        <row r="32">
          <cell r="J32">
            <v>9.188733841957545</v>
          </cell>
        </row>
        <row r="33">
          <cell r="J33">
            <v>10.486655360311554</v>
          </cell>
        </row>
        <row r="34">
          <cell r="J34">
            <v>11.608584735647247</v>
          </cell>
        </row>
        <row r="35">
          <cell r="J35">
            <v>11.724474841231068</v>
          </cell>
        </row>
        <row r="36">
          <cell r="J36">
            <v>10.84104671113881</v>
          </cell>
        </row>
        <row r="37">
          <cell r="J37">
            <v>10.761058705009617</v>
          </cell>
        </row>
        <row r="38">
          <cell r="J38">
            <v>10.982273958916757</v>
          </cell>
        </row>
        <row r="39">
          <cell r="J39">
            <v>11.051471492181527</v>
          </cell>
        </row>
        <row r="40">
          <cell r="J40">
            <v>8.802417321666914</v>
          </cell>
        </row>
        <row r="41">
          <cell r="J41">
            <v>7.97234293069278</v>
          </cell>
        </row>
        <row r="42">
          <cell r="J42">
            <v>8.734526037414106</v>
          </cell>
        </row>
        <row r="43">
          <cell r="J43">
            <v>9.760825567434681</v>
          </cell>
        </row>
        <row r="44">
          <cell r="J44">
            <v>10.842427628740566</v>
          </cell>
        </row>
        <row r="45">
          <cell r="J45">
            <v>10.317361197840777</v>
          </cell>
        </row>
        <row r="46">
          <cell r="J46">
            <v>11.19817773867736</v>
          </cell>
        </row>
        <row r="47">
          <cell r="J47">
            <v>10.945920583424941</v>
          </cell>
        </row>
        <row r="48">
          <cell r="J48">
            <v>11.899738930935365</v>
          </cell>
        </row>
        <row r="49">
          <cell r="J49">
            <v>11.32305378936657</v>
          </cell>
        </row>
        <row r="50">
          <cell r="J50">
            <v>11.111535864011113</v>
          </cell>
        </row>
        <row r="51">
          <cell r="J51">
            <v>11.330805627800583</v>
          </cell>
        </row>
        <row r="52">
          <cell r="J52">
            <v>11.133621937176322</v>
          </cell>
        </row>
        <row r="53">
          <cell r="J53">
            <v>10.418998638632582</v>
          </cell>
        </row>
        <row r="54">
          <cell r="J54">
            <v>10.38514810873791</v>
          </cell>
        </row>
        <row r="55">
          <cell r="J55">
            <v>10.235061947522683</v>
          </cell>
        </row>
        <row r="56">
          <cell r="J56">
            <v>10.594862783606388</v>
          </cell>
        </row>
        <row r="57">
          <cell r="J57">
            <v>10.927696486759697</v>
          </cell>
        </row>
        <row r="58">
          <cell r="J58">
            <v>10.300490947634097</v>
          </cell>
        </row>
        <row r="59">
          <cell r="J59">
            <v>10.740863733117028</v>
          </cell>
        </row>
        <row r="60">
          <cell r="J60">
            <v>10.646624280307497</v>
          </cell>
        </row>
        <row r="61">
          <cell r="J61">
            <v>10.536773020788198</v>
          </cell>
        </row>
        <row r="62">
          <cell r="J62">
            <v>10.48522843935817</v>
          </cell>
        </row>
        <row r="63">
          <cell r="J63">
            <v>10.864474557778317</v>
          </cell>
        </row>
        <row r="64">
          <cell r="J64">
            <v>10.907610907610907</v>
          </cell>
        </row>
        <row r="65">
          <cell r="J65">
            <v>10.633479608679899</v>
          </cell>
        </row>
        <row r="66">
          <cell r="J66">
            <v>11.026077944854665</v>
          </cell>
        </row>
        <row r="67">
          <cell r="J67">
            <v>11.175417042881037</v>
          </cell>
        </row>
        <row r="68">
          <cell r="J68">
            <v>11.743362659227904</v>
          </cell>
        </row>
        <row r="69">
          <cell r="J69">
            <v>11.489880141191653</v>
          </cell>
        </row>
        <row r="70">
          <cell r="J70">
            <v>12.49190075084804</v>
          </cell>
        </row>
        <row r="71">
          <cell r="J71">
            <v>12.741318207343719</v>
          </cell>
        </row>
        <row r="72">
          <cell r="J72">
            <v>12.068981641680773</v>
          </cell>
        </row>
        <row r="73">
          <cell r="J73">
            <v>12.13577623128817</v>
          </cell>
        </row>
        <row r="74">
          <cell r="J74">
            <v>12.860320590730845</v>
          </cell>
        </row>
        <row r="75">
          <cell r="J75">
            <v>12.640812935038754</v>
          </cell>
        </row>
        <row r="76">
          <cell r="J76">
            <v>13.370173192263628</v>
          </cell>
        </row>
        <row r="77">
          <cell r="J77">
            <v>12.983492923951923</v>
          </cell>
        </row>
        <row r="78">
          <cell r="J78">
            <v>12.414041435760518</v>
          </cell>
        </row>
        <row r="79">
          <cell r="J79">
            <v>12.58012053955802</v>
          </cell>
        </row>
        <row r="80">
          <cell r="J80">
            <v>12.395128085861458</v>
          </cell>
        </row>
        <row r="81">
          <cell r="J81">
            <v>13.303059661042992</v>
          </cell>
        </row>
        <row r="82">
          <cell r="J82">
            <v>14.106317802562323</v>
          </cell>
        </row>
        <row r="83">
          <cell r="J83">
            <v>15.008428874556541</v>
          </cell>
        </row>
        <row r="84">
          <cell r="J84">
            <v>15.420671428749516</v>
          </cell>
        </row>
        <row r="85">
          <cell r="J85">
            <v>16.099405281626332</v>
          </cell>
        </row>
        <row r="86">
          <cell r="J86">
            <v>15.141559294917577</v>
          </cell>
        </row>
        <row r="87">
          <cell r="J87">
            <v>15.553363359235389</v>
          </cell>
        </row>
        <row r="88">
          <cell r="J88">
            <v>14.944109510178626</v>
          </cell>
        </row>
        <row r="89">
          <cell r="J89">
            <v>14.76963860935016</v>
          </cell>
        </row>
        <row r="90">
          <cell r="J90">
            <v>14.605245743380538</v>
          </cell>
        </row>
        <row r="91">
          <cell r="J91">
            <v>14.781656452325604</v>
          </cell>
        </row>
        <row r="92">
          <cell r="J92">
            <v>14.959990282269699</v>
          </cell>
        </row>
        <row r="93">
          <cell r="J93">
            <v>14.751066376047149</v>
          </cell>
        </row>
        <row r="94">
          <cell r="J94">
            <v>14.480822644224174</v>
          </cell>
        </row>
        <row r="95">
          <cell r="J95">
            <v>14.25001465673917</v>
          </cell>
        </row>
        <row r="96">
          <cell r="J96">
            <v>14.49396084964598</v>
          </cell>
        </row>
        <row r="97">
          <cell r="J97">
            <v>14.848099679550293</v>
          </cell>
        </row>
        <row r="98">
          <cell r="J98">
            <v>15.19556633673885</v>
          </cell>
        </row>
        <row r="99">
          <cell r="J99">
            <v>14.710365675471339</v>
          </cell>
        </row>
        <row r="100">
          <cell r="J100">
            <v>15.6193153284927</v>
          </cell>
        </row>
        <row r="101">
          <cell r="J101">
            <v>16.32970901820198</v>
          </cell>
        </row>
        <row r="102">
          <cell r="J102">
            <v>16.540405230046147</v>
          </cell>
        </row>
        <row r="103">
          <cell r="J103">
            <v>16.152000807492</v>
          </cell>
        </row>
        <row r="104">
          <cell r="J104">
            <v>16.515280773569327</v>
          </cell>
        </row>
        <row r="105">
          <cell r="J105">
            <v>16.264689705994773</v>
          </cell>
        </row>
        <row r="106">
          <cell r="J106">
            <v>15.948279882541527</v>
          </cell>
        </row>
        <row r="107">
          <cell r="J107">
            <v>15.768960989990982</v>
          </cell>
        </row>
        <row r="108">
          <cell r="J108">
            <v>15.797054934999476</v>
          </cell>
        </row>
        <row r="109">
          <cell r="J109">
            <v>14.927530126765665</v>
          </cell>
        </row>
        <row r="110">
          <cell r="J110">
            <v>14.247174432950205</v>
          </cell>
        </row>
        <row r="111">
          <cell r="J111">
            <v>14.337891383254822</v>
          </cell>
        </row>
        <row r="112">
          <cell r="J112">
            <v>14.527102250694812</v>
          </cell>
        </row>
        <row r="113">
          <cell r="J113">
            <v>15.492221488354454</v>
          </cell>
        </row>
        <row r="114">
          <cell r="J114">
            <v>14.924448915033256</v>
          </cell>
        </row>
        <row r="115">
          <cell r="J115">
            <v>16.08826257003906</v>
          </cell>
        </row>
        <row r="116">
          <cell r="J116">
            <v>16.123014483342757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p"/>
      <sheetName val="pop-2020"/>
      <sheetName val="pop-2019"/>
      <sheetName val="pop-2018"/>
      <sheetName val="pop-2017"/>
      <sheetName val="pop-2015"/>
      <sheetName val="pop-2014"/>
      <sheetName val="pop-2013"/>
      <sheetName val="pop-2012"/>
      <sheetName val="pop-march2012"/>
      <sheetName val="pop-2011"/>
      <sheetName val="MTED-pop"/>
      <sheetName val="pop-2008"/>
      <sheetName val="pop-2008a"/>
      <sheetName val="pop-2009"/>
      <sheetName val="pop-2009a"/>
      <sheetName val="pop-2010"/>
    </sheetNames>
    <sheetDataSet>
      <sheetData sheetId="0">
        <row r="130">
          <cell r="H130">
            <v>90.49</v>
          </cell>
        </row>
        <row r="131">
          <cell r="H131">
            <v>92.407</v>
          </cell>
        </row>
        <row r="132">
          <cell r="H132">
            <v>93.863</v>
          </cell>
        </row>
        <row r="133">
          <cell r="H133">
            <v>95.335</v>
          </cell>
        </row>
        <row r="134">
          <cell r="H134">
            <v>97.225</v>
          </cell>
        </row>
        <row r="135">
          <cell r="H135">
            <v>99.111</v>
          </cell>
        </row>
        <row r="136">
          <cell r="H136">
            <v>100.546</v>
          </cell>
        </row>
        <row r="137">
          <cell r="H137">
            <v>101.961</v>
          </cell>
        </row>
        <row r="138">
          <cell r="D138">
            <v>103.414</v>
          </cell>
        </row>
        <row r="139">
          <cell r="D139">
            <v>104.55</v>
          </cell>
        </row>
        <row r="140">
          <cell r="D140">
            <v>105.063</v>
          </cell>
        </row>
        <row r="141">
          <cell r="H141">
            <v>106.461</v>
          </cell>
        </row>
        <row r="142">
          <cell r="H142">
            <v>108.538</v>
          </cell>
        </row>
        <row r="143">
          <cell r="H143">
            <v>110.049</v>
          </cell>
        </row>
        <row r="144">
          <cell r="H144">
            <v>111.947</v>
          </cell>
        </row>
        <row r="145">
          <cell r="H145">
            <v>114.109</v>
          </cell>
        </row>
        <row r="146">
          <cell r="H146">
            <v>115.829</v>
          </cell>
        </row>
        <row r="147">
          <cell r="H147">
            <v>117.397</v>
          </cell>
        </row>
        <row r="148">
          <cell r="H148">
            <v>119.035</v>
          </cell>
        </row>
        <row r="149">
          <cell r="H149">
            <v>120.509</v>
          </cell>
        </row>
        <row r="150">
          <cell r="H150">
            <v>121.767</v>
          </cell>
        </row>
        <row r="151">
          <cell r="D151">
            <v>123.188</v>
          </cell>
        </row>
        <row r="152">
          <cell r="D152">
            <v>124.149</v>
          </cell>
        </row>
        <row r="153">
          <cell r="D153">
            <v>124.949</v>
          </cell>
        </row>
        <row r="154">
          <cell r="D154">
            <v>125.69</v>
          </cell>
        </row>
        <row r="155">
          <cell r="D155">
            <v>126.485</v>
          </cell>
        </row>
        <row r="156">
          <cell r="D156">
            <v>127.362</v>
          </cell>
        </row>
        <row r="157">
          <cell r="D157">
            <v>128.181</v>
          </cell>
        </row>
        <row r="158">
          <cell r="D158">
            <v>128.961</v>
          </cell>
        </row>
        <row r="159">
          <cell r="D159">
            <v>129.969</v>
          </cell>
        </row>
        <row r="160">
          <cell r="D160">
            <v>131.028</v>
          </cell>
        </row>
        <row r="161">
          <cell r="D161">
            <v>132.122</v>
          </cell>
        </row>
        <row r="162">
          <cell r="D162">
            <v>133.402</v>
          </cell>
        </row>
        <row r="163">
          <cell r="D163">
            <v>134.86</v>
          </cell>
        </row>
        <row r="164">
          <cell r="D164">
            <v>136.739</v>
          </cell>
        </row>
        <row r="165">
          <cell r="D165">
            <v>138.397</v>
          </cell>
        </row>
        <row r="166">
          <cell r="D166">
            <v>139.928</v>
          </cell>
        </row>
        <row r="167">
          <cell r="D167">
            <v>141.389</v>
          </cell>
        </row>
        <row r="168">
          <cell r="D168">
            <v>144.126</v>
          </cell>
        </row>
        <row r="169">
          <cell r="D169">
            <v>146.631</v>
          </cell>
        </row>
        <row r="170">
          <cell r="D170">
            <v>149.188</v>
          </cell>
        </row>
        <row r="171">
          <cell r="D171">
            <v>151.684</v>
          </cell>
        </row>
        <row r="172">
          <cell r="D172">
            <v>154.287</v>
          </cell>
        </row>
        <row r="173">
          <cell r="D173">
            <v>156.954</v>
          </cell>
        </row>
        <row r="174">
          <cell r="D174">
            <v>159.565</v>
          </cell>
        </row>
        <row r="175">
          <cell r="D175">
            <v>162.391</v>
          </cell>
        </row>
        <row r="176">
          <cell r="D176">
            <v>165.275</v>
          </cell>
        </row>
        <row r="177">
          <cell r="D177">
            <v>168.221</v>
          </cell>
        </row>
        <row r="178">
          <cell r="D178">
            <v>171.274</v>
          </cell>
        </row>
        <row r="179">
          <cell r="D179">
            <v>174.141</v>
          </cell>
        </row>
        <row r="180">
          <cell r="D180">
            <v>177.073</v>
          </cell>
        </row>
        <row r="181">
          <cell r="D181">
            <v>180.671</v>
          </cell>
        </row>
        <row r="182">
          <cell r="D182">
            <v>183.691</v>
          </cell>
        </row>
        <row r="183">
          <cell r="D183">
            <v>186.538</v>
          </cell>
        </row>
        <row r="184">
          <cell r="D184">
            <v>189.242</v>
          </cell>
        </row>
        <row r="185">
          <cell r="D185">
            <v>191.889</v>
          </cell>
        </row>
        <row r="186">
          <cell r="D186">
            <v>194.303</v>
          </cell>
        </row>
        <row r="187">
          <cell r="D187">
            <v>196.56</v>
          </cell>
        </row>
        <row r="188">
          <cell r="D188">
            <v>198.712</v>
          </cell>
        </row>
        <row r="189">
          <cell r="D189">
            <v>200.706</v>
          </cell>
        </row>
        <row r="190">
          <cell r="D190">
            <v>202.677</v>
          </cell>
        </row>
        <row r="191">
          <cell r="D191">
            <v>205.052</v>
          </cell>
        </row>
        <row r="192">
          <cell r="D192">
            <v>207.661</v>
          </cell>
        </row>
        <row r="193">
          <cell r="D193">
            <v>209.896</v>
          </cell>
        </row>
        <row r="194">
          <cell r="D194">
            <v>211.909</v>
          </cell>
        </row>
        <row r="195">
          <cell r="D195">
            <v>213.854</v>
          </cell>
        </row>
        <row r="196">
          <cell r="D196">
            <v>215.973</v>
          </cell>
        </row>
        <row r="197">
          <cell r="D197">
            <v>218.035</v>
          </cell>
        </row>
        <row r="198">
          <cell r="D198">
            <v>220.23899999999998</v>
          </cell>
        </row>
        <row r="199">
          <cell r="D199">
            <v>222.585</v>
          </cell>
        </row>
        <row r="200">
          <cell r="D200">
            <v>225.055</v>
          </cell>
        </row>
        <row r="201">
          <cell r="D201">
            <v>227.726</v>
          </cell>
        </row>
        <row r="202">
          <cell r="D202">
            <v>229.966</v>
          </cell>
        </row>
        <row r="203">
          <cell r="D203">
            <v>232.188</v>
          </cell>
        </row>
        <row r="204">
          <cell r="D204">
            <v>234.307</v>
          </cell>
        </row>
        <row r="205">
          <cell r="D205">
            <v>236.348</v>
          </cell>
        </row>
        <row r="206">
          <cell r="D206">
            <v>238.466</v>
          </cell>
        </row>
        <row r="207">
          <cell r="D207">
            <v>240.651</v>
          </cell>
        </row>
        <row r="208">
          <cell r="D208">
            <v>242.804</v>
          </cell>
        </row>
        <row r="209">
          <cell r="D209">
            <v>245.021</v>
          </cell>
        </row>
        <row r="210">
          <cell r="D210">
            <v>247.342</v>
          </cell>
        </row>
        <row r="211">
          <cell r="D211">
            <v>250.132</v>
          </cell>
        </row>
        <row r="212">
          <cell r="D212">
            <v>253.493</v>
          </cell>
        </row>
        <row r="213">
          <cell r="D213">
            <v>256.894</v>
          </cell>
        </row>
        <row r="214">
          <cell r="D214">
            <v>260.255</v>
          </cell>
        </row>
        <row r="215">
          <cell r="D215">
            <v>263.436</v>
          </cell>
        </row>
        <row r="216">
          <cell r="D216">
            <v>266.557</v>
          </cell>
        </row>
        <row r="217">
          <cell r="D217">
            <v>269.667</v>
          </cell>
        </row>
        <row r="218">
          <cell r="D218">
            <v>272.912</v>
          </cell>
        </row>
        <row r="219">
          <cell r="D219">
            <v>276.115</v>
          </cell>
        </row>
        <row r="220">
          <cell r="D220">
            <v>279.295</v>
          </cell>
        </row>
        <row r="221">
          <cell r="D221">
            <v>282.385</v>
          </cell>
        </row>
        <row r="222">
          <cell r="D222">
            <v>285.309019</v>
          </cell>
        </row>
        <row r="223">
          <cell r="D223">
            <v>288.104818</v>
          </cell>
        </row>
        <row r="224">
          <cell r="D224">
            <v>290.819634</v>
          </cell>
        </row>
        <row r="225">
          <cell r="D225">
            <v>293.463185</v>
          </cell>
        </row>
        <row r="226">
          <cell r="D226">
            <v>296.186216</v>
          </cell>
        </row>
        <row r="227">
          <cell r="D227">
            <v>298.995825</v>
          </cell>
        </row>
        <row r="228">
          <cell r="D228">
            <v>302.003917</v>
          </cell>
        </row>
        <row r="229">
          <cell r="D229">
            <v>304.797761</v>
          </cell>
        </row>
        <row r="230">
          <cell r="D230">
            <v>307.439406</v>
          </cell>
        </row>
        <row r="231">
          <cell r="D231">
            <v>309.741279</v>
          </cell>
        </row>
        <row r="232">
          <cell r="D232">
            <v>311.973914</v>
          </cell>
        </row>
        <row r="233">
          <cell r="D233">
            <v>314.167558</v>
          </cell>
        </row>
        <row r="234">
          <cell r="D234">
            <v>316.294766</v>
          </cell>
        </row>
        <row r="235">
          <cell r="D235">
            <v>318.576955</v>
          </cell>
        </row>
        <row r="236">
          <cell r="D236">
            <v>320.870703</v>
          </cell>
        </row>
        <row r="237">
          <cell r="D237">
            <v>323.161011</v>
          </cell>
        </row>
        <row r="238">
          <cell r="D238">
            <v>325.20603</v>
          </cell>
        </row>
        <row r="239">
          <cell r="D239">
            <v>326.923976</v>
          </cell>
        </row>
        <row r="240">
          <cell r="D240">
            <v>328.475998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9"/>
  <sheetViews>
    <sheetView tabSelected="1" zoomScalePageLayoutView="0" workbookViewId="0" topLeftCell="A1">
      <selection activeCell="A1" sqref="A1"/>
    </sheetView>
  </sheetViews>
  <sheetFormatPr defaultColWidth="9.33203125" defaultRowHeight="11.25"/>
  <cols>
    <col min="1" max="1" width="17.66015625" style="1" customWidth="1"/>
    <col min="2" max="16384" width="9.33203125" style="1" customWidth="1"/>
  </cols>
  <sheetData>
    <row r="2" spans="1:10" ht="12.75">
      <c r="A2" s="3" t="s">
        <v>9</v>
      </c>
      <c r="B2" s="4" t="s">
        <v>10</v>
      </c>
      <c r="C2" s="3"/>
      <c r="D2" s="3"/>
      <c r="E2" s="3"/>
      <c r="F2" s="3"/>
      <c r="G2" s="3"/>
      <c r="H2" s="3"/>
      <c r="I2" s="3"/>
      <c r="J2" s="3"/>
    </row>
    <row r="3" spans="1:10" ht="12.75">
      <c r="A3" s="3"/>
      <c r="B3" s="3"/>
      <c r="C3" s="3"/>
      <c r="D3" s="3"/>
      <c r="E3" s="3"/>
      <c r="F3" s="3"/>
      <c r="G3" s="3"/>
      <c r="H3" s="3"/>
      <c r="I3" s="3"/>
      <c r="J3" s="3"/>
    </row>
    <row r="4" spans="1:10" ht="12.75">
      <c r="A4" s="3" t="s">
        <v>11</v>
      </c>
      <c r="B4" s="2" t="s">
        <v>12</v>
      </c>
      <c r="C4" s="3"/>
      <c r="D4" s="3"/>
      <c r="E4" s="3"/>
      <c r="F4" s="3"/>
      <c r="G4" s="3"/>
      <c r="H4" s="3"/>
      <c r="I4" s="3"/>
      <c r="J4" s="3"/>
    </row>
    <row r="5" spans="1:10" ht="12.75">
      <c r="A5" s="3"/>
      <c r="B5" s="2" t="s">
        <v>13</v>
      </c>
      <c r="C5" s="3"/>
      <c r="D5" s="3"/>
      <c r="E5" s="3"/>
      <c r="F5" s="3"/>
      <c r="G5" s="3"/>
      <c r="H5" s="3"/>
      <c r="I5" s="3"/>
      <c r="J5" s="3"/>
    </row>
    <row r="6" spans="1:10" ht="12.75">
      <c r="A6" s="3"/>
      <c r="B6" s="5" t="s">
        <v>14</v>
      </c>
      <c r="C6" s="3"/>
      <c r="D6" s="3"/>
      <c r="E6" s="3"/>
      <c r="F6" s="3"/>
      <c r="G6" s="3"/>
      <c r="H6" s="3"/>
      <c r="I6" s="3"/>
      <c r="J6" s="3"/>
    </row>
    <row r="7" spans="1:10" ht="12.75">
      <c r="A7" s="3"/>
      <c r="B7" s="5" t="s">
        <v>15</v>
      </c>
      <c r="C7" s="3"/>
      <c r="D7" s="3"/>
      <c r="E7" s="3"/>
      <c r="F7" s="3"/>
      <c r="G7" s="3"/>
      <c r="H7" s="3"/>
      <c r="I7" s="3"/>
      <c r="J7" s="3"/>
    </row>
    <row r="8" spans="1:10" ht="12.75">
      <c r="A8" s="3"/>
      <c r="B8" s="3"/>
      <c r="C8" s="3"/>
      <c r="D8" s="3"/>
      <c r="E8" s="3"/>
      <c r="F8" s="3"/>
      <c r="G8" s="3"/>
      <c r="H8" s="3"/>
      <c r="I8" s="3"/>
      <c r="J8" s="3"/>
    </row>
    <row r="9" spans="1:10" ht="12.75">
      <c r="A9" s="3"/>
      <c r="B9" s="3"/>
      <c r="C9" s="3"/>
      <c r="D9" s="3"/>
      <c r="E9" s="3"/>
      <c r="F9" s="3"/>
      <c r="G9" s="3"/>
      <c r="H9" s="3"/>
      <c r="I9" s="3"/>
      <c r="J9" s="3"/>
    </row>
  </sheetData>
  <sheetProtection/>
  <hyperlinks>
    <hyperlink ref="B4" location="Carcass!A1" display="Carcass!A1"/>
    <hyperlink ref="B5" location="Retail!A1" display="Retail!A1"/>
    <hyperlink ref="B6" location="Boneless!A1" display="Boneless!A1"/>
    <hyperlink ref="B7" location="Leading!A1" display="Leading meat - Per capita consumption, boneless trimmed weight"/>
  </hyperlink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W125"/>
  <sheetViews>
    <sheetView showZeros="0" showOutlineSymbols="0" zoomScalePageLayoutView="0" workbookViewId="0" topLeftCell="A1">
      <pane ySplit="6" topLeftCell="A7" activePane="bottomLeft" state="frozen"/>
      <selection pane="topLeft" activeCell="A1" sqref="A1"/>
      <selection pane="bottomLeft" activeCell="A1" sqref="A1:I1"/>
    </sheetView>
  </sheetViews>
  <sheetFormatPr defaultColWidth="12.83203125" defaultRowHeight="12" customHeight="1"/>
  <cols>
    <col min="1" max="1" width="12.83203125" style="10" customWidth="1"/>
    <col min="2" max="2" width="12.83203125" style="6" customWidth="1"/>
    <col min="3" max="11" width="12.83203125" style="7" customWidth="1"/>
    <col min="12" max="23" width="12.83203125" style="8" customWidth="1"/>
    <col min="24" max="16384" width="12.83203125" style="9" customWidth="1"/>
  </cols>
  <sheetData>
    <row r="1" spans="1:23" s="30" customFormat="1" ht="12" customHeight="1" thickBot="1">
      <c r="A1" s="90" t="s">
        <v>35</v>
      </c>
      <c r="B1" s="90"/>
      <c r="C1" s="90"/>
      <c r="D1" s="90"/>
      <c r="E1" s="90"/>
      <c r="F1" s="90"/>
      <c r="G1" s="90"/>
      <c r="H1" s="90"/>
      <c r="I1" s="90"/>
      <c r="J1" s="71" t="s">
        <v>25</v>
      </c>
      <c r="K1" s="71"/>
      <c r="L1" s="29"/>
      <c r="M1" s="29"/>
      <c r="N1" s="29"/>
      <c r="O1" s="29"/>
      <c r="P1" s="29"/>
      <c r="Q1" s="29"/>
      <c r="R1" s="29"/>
      <c r="S1" s="29"/>
      <c r="T1" s="29"/>
      <c r="U1" s="29"/>
      <c r="V1" s="29"/>
      <c r="W1" s="29"/>
    </row>
    <row r="2" spans="1:11" ht="12" customHeight="1" thickTop="1">
      <c r="A2" s="72" t="s">
        <v>0</v>
      </c>
      <c r="B2" s="75" t="s">
        <v>16</v>
      </c>
      <c r="C2" s="16" t="s">
        <v>17</v>
      </c>
      <c r="D2" s="17"/>
      <c r="E2" s="17"/>
      <c r="F2" s="18"/>
      <c r="G2" s="19"/>
      <c r="H2" s="20" t="s">
        <v>18</v>
      </c>
      <c r="I2" s="17"/>
      <c r="J2" s="19"/>
      <c r="K2" s="95" t="s">
        <v>19</v>
      </c>
    </row>
    <row r="3" spans="1:11" ht="12" customHeight="1">
      <c r="A3" s="73"/>
      <c r="B3" s="76"/>
      <c r="C3" s="92" t="s">
        <v>1</v>
      </c>
      <c r="D3" s="92" t="s">
        <v>2</v>
      </c>
      <c r="E3" s="92" t="s">
        <v>3</v>
      </c>
      <c r="F3" s="92" t="s">
        <v>4</v>
      </c>
      <c r="G3" s="92" t="s">
        <v>19</v>
      </c>
      <c r="H3" s="92" t="s">
        <v>5</v>
      </c>
      <c r="I3" s="92" t="s">
        <v>6</v>
      </c>
      <c r="J3" s="92" t="s">
        <v>19</v>
      </c>
      <c r="K3" s="96"/>
    </row>
    <row r="4" spans="1:11" ht="12" customHeight="1">
      <c r="A4" s="73"/>
      <c r="B4" s="76"/>
      <c r="C4" s="93"/>
      <c r="D4" s="93"/>
      <c r="E4" s="93"/>
      <c r="F4" s="93"/>
      <c r="G4" s="93"/>
      <c r="H4" s="93"/>
      <c r="I4" s="93"/>
      <c r="J4" s="93"/>
      <c r="K4" s="96"/>
    </row>
    <row r="5" spans="1:11" ht="12" customHeight="1">
      <c r="A5" s="74"/>
      <c r="B5" s="77"/>
      <c r="C5" s="94"/>
      <c r="D5" s="94"/>
      <c r="E5" s="94"/>
      <c r="F5" s="94"/>
      <c r="G5" s="94"/>
      <c r="H5" s="94"/>
      <c r="I5" s="94"/>
      <c r="J5" s="94"/>
      <c r="K5" s="97"/>
    </row>
    <row r="6" spans="1:23" ht="12" customHeight="1">
      <c r="A6"/>
      <c r="B6" s="38" t="s">
        <v>27</v>
      </c>
      <c r="C6" s="91" t="s">
        <v>28</v>
      </c>
      <c r="D6" s="91"/>
      <c r="E6" s="91"/>
      <c r="F6" s="91"/>
      <c r="G6" s="91"/>
      <c r="H6" s="91"/>
      <c r="I6" s="91"/>
      <c r="J6" s="91"/>
      <c r="K6" s="91"/>
      <c r="L6"/>
      <c r="M6"/>
      <c r="N6"/>
      <c r="O6"/>
      <c r="P6"/>
      <c r="Q6"/>
      <c r="R6"/>
      <c r="S6"/>
      <c r="T6"/>
      <c r="U6"/>
      <c r="V6"/>
      <c r="W6"/>
    </row>
    <row r="7" spans="1:11" ht="12" customHeight="1">
      <c r="A7" s="21">
        <v>1909</v>
      </c>
      <c r="B7" s="33">
        <f>+'[4]Pop'!H130</f>
        <v>90.49</v>
      </c>
      <c r="C7" s="22">
        <f>+'[1]Beef'!$M8</f>
        <v>74.18499281688585</v>
      </c>
      <c r="D7" s="22">
        <f>+'[1]Veal'!$M8</f>
        <v>7.293623604818213</v>
      </c>
      <c r="E7" s="22">
        <f>+'[1]Pork'!$M8</f>
        <v>67.02398055033706</v>
      </c>
      <c r="F7" s="22">
        <f>+'[1]Lamb'!$M8</f>
        <v>6.696872582605813</v>
      </c>
      <c r="G7" s="22">
        <f>SUM(C7:F7)</f>
        <v>155.19946955464692</v>
      </c>
      <c r="H7" s="22">
        <f>+'[2]TotalChicken'!$M8</f>
        <v>15.250303900983535</v>
      </c>
      <c r="I7" s="22">
        <f>+'[2]Turkey'!$M8</f>
        <v>1</v>
      </c>
      <c r="J7" s="22">
        <f>SUM(H7:I7)</f>
        <v>16.250303900983535</v>
      </c>
      <c r="K7" s="22">
        <f>SUM(G7,J7)</f>
        <v>171.44977345563046</v>
      </c>
    </row>
    <row r="8" spans="1:11" ht="12" customHeight="1">
      <c r="A8" s="21">
        <v>1910</v>
      </c>
      <c r="B8" s="33">
        <f>+'[4]Pop'!H131</f>
        <v>92.407</v>
      </c>
      <c r="C8" s="22">
        <f>+'[1]Beef'!$M9</f>
        <v>70.42756501130867</v>
      </c>
      <c r="D8" s="22">
        <f>+'[1]Veal'!$M9</f>
        <v>7.218067895289318</v>
      </c>
      <c r="E8" s="22">
        <f>+'[1]Pork'!$M9</f>
        <v>62.28965338123736</v>
      </c>
      <c r="F8" s="22">
        <f>+'[1]Lamb'!$M9</f>
        <v>6.449727834471415</v>
      </c>
      <c r="G8" s="22">
        <f aca="true" t="shared" si="0" ref="G8:G71">SUM(C8:F8)</f>
        <v>146.38501412230679</v>
      </c>
      <c r="H8" s="22">
        <f>+'[2]TotalChicken'!$M9</f>
        <v>16.04856774919649</v>
      </c>
      <c r="I8" s="22">
        <f>+'[2]Turkey'!$M9</f>
        <v>1</v>
      </c>
      <c r="J8" s="22">
        <f aca="true" t="shared" si="1" ref="J8:J48">SUM(H8:I8)</f>
        <v>17.04856774919649</v>
      </c>
      <c r="K8" s="22">
        <f aca="true" t="shared" si="2" ref="K8:K48">SUM(G8,J8)</f>
        <v>163.43358187150326</v>
      </c>
    </row>
    <row r="9" spans="1:11" ht="12" customHeight="1">
      <c r="A9" s="23">
        <v>1911</v>
      </c>
      <c r="B9" s="34">
        <f>+'[4]Pop'!H132</f>
        <v>93.863</v>
      </c>
      <c r="C9" s="24">
        <f>+'[1]Beef'!$M10</f>
        <v>68.46148109478709</v>
      </c>
      <c r="D9" s="24">
        <f>+'[1]Veal'!$M10</f>
        <v>7.095447620468129</v>
      </c>
      <c r="E9" s="24">
        <f>+'[1]Pork'!$M10</f>
        <v>69.05809530912074</v>
      </c>
      <c r="F9" s="24">
        <f>+'[1]Lamb'!$M10</f>
        <v>7.351139426611125</v>
      </c>
      <c r="G9" s="24">
        <f t="shared" si="0"/>
        <v>151.9661634509871</v>
      </c>
      <c r="H9" s="24">
        <f>+'[2]TotalChicken'!$M10</f>
        <v>16.215122039568307</v>
      </c>
      <c r="I9" s="24">
        <f>+'[2]Turkey'!$M10</f>
        <v>1.1</v>
      </c>
      <c r="J9" s="24">
        <f t="shared" si="1"/>
        <v>17.31512203956831</v>
      </c>
      <c r="K9" s="24">
        <f t="shared" si="2"/>
        <v>169.2812854905554</v>
      </c>
    </row>
    <row r="10" spans="1:11" ht="12" customHeight="1">
      <c r="A10" s="23">
        <v>1912</v>
      </c>
      <c r="B10" s="34">
        <f>+'[4]Pop'!H133</f>
        <v>95.335</v>
      </c>
      <c r="C10" s="24">
        <f>+'[1]Beef'!$M11</f>
        <v>64.54082970577439</v>
      </c>
      <c r="D10" s="24">
        <f>+'[1]Veal'!$M11</f>
        <v>6.943934546598836</v>
      </c>
      <c r="E10" s="24">
        <f>+'[1]Pork'!$M11</f>
        <v>66.68065243614623</v>
      </c>
      <c r="F10" s="24">
        <f>+'[1]Lamb'!$M11</f>
        <v>7.646719462946453</v>
      </c>
      <c r="G10" s="24">
        <f t="shared" si="0"/>
        <v>145.81213615146592</v>
      </c>
      <c r="H10" s="24">
        <f>+'[2]TotalChicken'!$M11</f>
        <v>15.482246813866892</v>
      </c>
      <c r="I10" s="24">
        <f>+'[2]Turkey'!$M11</f>
        <v>1.1</v>
      </c>
      <c r="J10" s="24">
        <f t="shared" si="1"/>
        <v>16.58224681386689</v>
      </c>
      <c r="K10" s="24">
        <f t="shared" si="2"/>
        <v>162.39438296533282</v>
      </c>
    </row>
    <row r="11" spans="1:11" ht="12" customHeight="1">
      <c r="A11" s="23">
        <v>1913</v>
      </c>
      <c r="B11" s="34">
        <f>+'[4]Pop'!H134</f>
        <v>97.225</v>
      </c>
      <c r="C11" s="24">
        <f>+'[1]Beef'!$M12</f>
        <v>63.32733350475701</v>
      </c>
      <c r="D11" s="24">
        <f>+'[1]Veal'!$M12</f>
        <v>6.263821033684752</v>
      </c>
      <c r="E11" s="24">
        <f>+'[1]Pork'!$M12</f>
        <v>66.8655181280535</v>
      </c>
      <c r="F11" s="24">
        <f>+'[1]Lamb'!$M12</f>
        <v>7.210079712008229</v>
      </c>
      <c r="G11" s="24">
        <f t="shared" si="0"/>
        <v>143.66675237850347</v>
      </c>
      <c r="H11" s="24">
        <f>+'[2]TotalChicken'!$M12</f>
        <v>15.098997171509387</v>
      </c>
      <c r="I11" s="24">
        <f>+'[2]Turkey'!$M12</f>
        <v>1.1</v>
      </c>
      <c r="J11" s="24">
        <f t="shared" si="1"/>
        <v>16.198997171509387</v>
      </c>
      <c r="K11" s="24">
        <f t="shared" si="2"/>
        <v>159.86574955001285</v>
      </c>
    </row>
    <row r="12" spans="1:11" ht="12" customHeight="1">
      <c r="A12" s="23">
        <v>1914</v>
      </c>
      <c r="B12" s="34">
        <f>+'[4]Pop'!H135</f>
        <v>99.111</v>
      </c>
      <c r="C12" s="24">
        <f>+'[1]Beef'!$M13</f>
        <v>61.9911008868844</v>
      </c>
      <c r="D12" s="24">
        <f>+'[1]Veal'!$M13</f>
        <v>5.7713069185055135</v>
      </c>
      <c r="E12" s="24">
        <f>+'[1]Pork'!$M13</f>
        <v>65.10881738656657</v>
      </c>
      <c r="F12" s="24">
        <f>+'[1]Lamb'!$M13</f>
        <v>7.143505766262069</v>
      </c>
      <c r="G12" s="24">
        <f t="shared" si="0"/>
        <v>140.01473095821856</v>
      </c>
      <c r="H12" s="24">
        <f>+'[2]TotalChicken'!$M13</f>
        <v>15.013469746042315</v>
      </c>
      <c r="I12" s="24">
        <f>+'[2]Turkey'!$M13</f>
        <v>1.1</v>
      </c>
      <c r="J12" s="24">
        <f t="shared" si="1"/>
        <v>16.113469746042316</v>
      </c>
      <c r="K12" s="24">
        <f t="shared" si="2"/>
        <v>156.12820070426088</v>
      </c>
    </row>
    <row r="13" spans="1:11" ht="12" customHeight="1">
      <c r="A13" s="23">
        <v>1915</v>
      </c>
      <c r="B13" s="34">
        <f>+'[4]Pop'!H136</f>
        <v>100.546</v>
      </c>
      <c r="C13" s="24">
        <f>+'[1]Beef'!$M14</f>
        <v>56.37220774570843</v>
      </c>
      <c r="D13" s="24">
        <f>+'[1]Veal'!$M14</f>
        <v>5.877906629801284</v>
      </c>
      <c r="E13" s="24">
        <f>+'[1]Pork'!$M14</f>
        <v>66.53670956577089</v>
      </c>
      <c r="F13" s="24">
        <f>+'[1]Lamb'!$M14</f>
        <v>6.086766256240924</v>
      </c>
      <c r="G13" s="24">
        <f t="shared" si="0"/>
        <v>134.87359019752154</v>
      </c>
      <c r="H13" s="24">
        <f>+'[2]TotalChicken'!$M14</f>
        <v>14.948381835179916</v>
      </c>
      <c r="I13" s="24">
        <f>+'[2]Turkey'!$M14</f>
        <v>1.2</v>
      </c>
      <c r="J13" s="24">
        <f t="shared" si="1"/>
        <v>16.148381835179915</v>
      </c>
      <c r="K13" s="24">
        <f t="shared" si="2"/>
        <v>151.02197203270146</v>
      </c>
    </row>
    <row r="14" spans="1:11" ht="12" customHeight="1">
      <c r="A14" s="21">
        <v>1916</v>
      </c>
      <c r="B14" s="33">
        <f>+'[4]Pop'!H137</f>
        <v>101.961</v>
      </c>
      <c r="C14" s="22">
        <f>+'[1]Beef'!$M15</f>
        <v>58.87545237885074</v>
      </c>
      <c r="D14" s="22">
        <f>+'[1]Veal'!$M15</f>
        <v>6.433832543815773</v>
      </c>
      <c r="E14" s="22">
        <f>+'[1]Pork'!$M15</f>
        <v>69.01658477260914</v>
      </c>
      <c r="F14" s="22">
        <f>+'[1]Lamb'!$M15</f>
        <v>5.835564578613392</v>
      </c>
      <c r="G14" s="22">
        <f t="shared" si="0"/>
        <v>140.16143427388903</v>
      </c>
      <c r="H14" s="22">
        <f>+'[2]TotalChicken'!$M15</f>
        <v>14.064201018036309</v>
      </c>
      <c r="I14" s="22">
        <f>+'[2]Turkey'!$M15</f>
        <v>1.2</v>
      </c>
      <c r="J14" s="22">
        <f t="shared" si="1"/>
        <v>15.264201018036308</v>
      </c>
      <c r="K14" s="22">
        <f t="shared" si="2"/>
        <v>155.42563529192535</v>
      </c>
    </row>
    <row r="15" spans="1:11" ht="12" customHeight="1">
      <c r="A15" s="21">
        <v>1917</v>
      </c>
      <c r="B15" s="33">
        <f>+'[4]Pop'!D138</f>
        <v>103.414</v>
      </c>
      <c r="C15" s="22">
        <f>+'[1]Beef'!$M16</f>
        <v>64.66242481675594</v>
      </c>
      <c r="D15" s="22">
        <f>+'[1]Veal'!$M16</f>
        <v>7.204053609762702</v>
      </c>
      <c r="E15" s="22">
        <f>+'[1]Pork'!$M16</f>
        <v>58.918521670180056</v>
      </c>
      <c r="F15" s="22">
        <f>+'[1]Lamb'!$M16</f>
        <v>4.477150095731719</v>
      </c>
      <c r="G15" s="22">
        <f t="shared" si="0"/>
        <v>135.26215019243043</v>
      </c>
      <c r="H15" s="22">
        <f>+'[2]TotalChicken'!$M16</f>
        <v>13.692536793857698</v>
      </c>
      <c r="I15" s="22">
        <f>+'[2]Turkey'!$M16</f>
        <v>1.2</v>
      </c>
      <c r="J15" s="22">
        <f t="shared" si="1"/>
        <v>14.892536793857698</v>
      </c>
      <c r="K15" s="22">
        <f t="shared" si="2"/>
        <v>150.1546869862881</v>
      </c>
    </row>
    <row r="16" spans="1:11" ht="12" customHeight="1">
      <c r="A16" s="21">
        <v>1918</v>
      </c>
      <c r="B16" s="33">
        <f>+'[4]Pop'!D139</f>
        <v>104.55</v>
      </c>
      <c r="C16" s="22">
        <f>+'[1]Beef'!$M17</f>
        <v>68.55093256814921</v>
      </c>
      <c r="D16" s="22">
        <f>+'[1]Veal'!$M17</f>
        <v>7.278813964610235</v>
      </c>
      <c r="E16" s="22">
        <f>+'[1]Pork'!$M17</f>
        <v>61.061692969870876</v>
      </c>
      <c r="F16" s="22">
        <f>+'[1]Lamb'!$M17</f>
        <v>4.772835963653755</v>
      </c>
      <c r="G16" s="22">
        <f t="shared" si="0"/>
        <v>141.66427546628407</v>
      </c>
      <c r="H16" s="22">
        <f>+'[2]TotalChicken'!$M17</f>
        <v>13.7350549976088</v>
      </c>
      <c r="I16" s="22">
        <f>+'[2]Turkey'!$M17</f>
        <v>1.2</v>
      </c>
      <c r="J16" s="22">
        <f t="shared" si="1"/>
        <v>14.9350549976088</v>
      </c>
      <c r="K16" s="22">
        <f t="shared" si="2"/>
        <v>156.59933046389287</v>
      </c>
    </row>
    <row r="17" spans="1:11" ht="12" customHeight="1">
      <c r="A17" s="21">
        <v>1919</v>
      </c>
      <c r="B17" s="33">
        <f>+'[4]Pop'!D140</f>
        <v>105.063</v>
      </c>
      <c r="C17" s="22">
        <f>+'[1]Beef'!$M18</f>
        <v>61.50595357071471</v>
      </c>
      <c r="D17" s="22">
        <f>+'[1]Veal'!$M18</f>
        <v>7.842913299639264</v>
      </c>
      <c r="E17" s="22">
        <f>+'[1]Pork'!$M18</f>
        <v>63.8854782368674</v>
      </c>
      <c r="F17" s="22">
        <f>+'[1]Lamb'!$M18</f>
        <v>5.691823001437233</v>
      </c>
      <c r="G17" s="22">
        <f t="shared" si="0"/>
        <v>138.9261681086586</v>
      </c>
      <c r="H17" s="22">
        <f>+'[2]TotalChicken'!$M18</f>
        <v>14.82919771946356</v>
      </c>
      <c r="I17" s="22">
        <f>+'[2]Turkey'!$M18</f>
        <v>1.3</v>
      </c>
      <c r="J17" s="22">
        <f t="shared" si="1"/>
        <v>16.12919771946356</v>
      </c>
      <c r="K17" s="22">
        <f t="shared" si="2"/>
        <v>155.05536582812215</v>
      </c>
    </row>
    <row r="18" spans="1:11" ht="12" customHeight="1">
      <c r="A18" s="21">
        <v>1920</v>
      </c>
      <c r="B18" s="33">
        <f>+'[4]Pop'!H141</f>
        <v>106.461</v>
      </c>
      <c r="C18" s="22">
        <f>+'[1]Beef'!$M19</f>
        <v>59.110848104000524</v>
      </c>
      <c r="D18" s="22">
        <f>+'[1]Veal'!$M19</f>
        <v>8.002930650660806</v>
      </c>
      <c r="E18" s="22">
        <f>+'[1]Pork'!$M19</f>
        <v>63.5537896506702</v>
      </c>
      <c r="F18" s="22">
        <f>+'[1]Lamb'!$M19</f>
        <v>5.429218211363786</v>
      </c>
      <c r="G18" s="22">
        <f t="shared" si="0"/>
        <v>136.09678661669528</v>
      </c>
      <c r="H18" s="22">
        <f>+'[2]TotalChicken'!$M19</f>
        <v>14.239956415964532</v>
      </c>
      <c r="I18" s="22">
        <f>+'[2]Turkey'!$M19</f>
        <v>1.3</v>
      </c>
      <c r="J18" s="22">
        <f t="shared" si="1"/>
        <v>15.539956415964532</v>
      </c>
      <c r="K18" s="22">
        <f t="shared" si="2"/>
        <v>151.6367430326598</v>
      </c>
    </row>
    <row r="19" spans="1:11" ht="12" customHeight="1">
      <c r="A19" s="23">
        <v>1921</v>
      </c>
      <c r="B19" s="34">
        <f>+'[4]Pop'!H142</f>
        <v>108.538</v>
      </c>
      <c r="C19" s="24">
        <f>+'[1]Beef'!$M20</f>
        <v>55.501299084191714</v>
      </c>
      <c r="D19" s="24">
        <f>+'[1]Veal'!$M20</f>
        <v>7.591811162910686</v>
      </c>
      <c r="E19" s="24">
        <f>+'[1]Pork'!$M20</f>
        <v>64.76072896128545</v>
      </c>
      <c r="F19" s="24">
        <f>+'[1]Lamb'!$M20</f>
        <v>6.0992463469015465</v>
      </c>
      <c r="G19" s="24">
        <f t="shared" si="0"/>
        <v>133.9530855552894</v>
      </c>
      <c r="H19" s="24">
        <f>+'[2]TotalChicken'!$M20</f>
        <v>13.838471318800789</v>
      </c>
      <c r="I19" s="24">
        <f>+'[2]Turkey'!$M20</f>
        <v>1.3</v>
      </c>
      <c r="J19" s="24">
        <f t="shared" si="1"/>
        <v>15.13847131880079</v>
      </c>
      <c r="K19" s="24">
        <f t="shared" si="2"/>
        <v>149.09155687409017</v>
      </c>
    </row>
    <row r="20" spans="1:11" ht="12" customHeight="1">
      <c r="A20" s="23">
        <v>1922</v>
      </c>
      <c r="B20" s="34">
        <f>+'[4]Pop'!H143</f>
        <v>110.049</v>
      </c>
      <c r="C20" s="24">
        <f>+'[1]Beef'!$M21</f>
        <v>59.09185908095484</v>
      </c>
      <c r="D20" s="24">
        <f>+'[1]Veal'!$M21</f>
        <v>7.796527001608374</v>
      </c>
      <c r="E20" s="24">
        <f>+'[1]Pork'!$M21</f>
        <v>65.75252841915874</v>
      </c>
      <c r="F20" s="24">
        <f>+'[1]Lamb'!$M21</f>
        <v>5.134076638588265</v>
      </c>
      <c r="G20" s="24">
        <f t="shared" si="0"/>
        <v>137.77499114031022</v>
      </c>
      <c r="H20" s="24">
        <f>+'[2]TotalChicken'!$M21</f>
        <v>14.71162845641487</v>
      </c>
      <c r="I20" s="24">
        <f>+'[2]Turkey'!$M21</f>
        <v>1.3</v>
      </c>
      <c r="J20" s="24">
        <f t="shared" si="1"/>
        <v>16.01162845641487</v>
      </c>
      <c r="K20" s="24">
        <f t="shared" si="2"/>
        <v>153.78661959672507</v>
      </c>
    </row>
    <row r="21" spans="1:11" ht="12" customHeight="1">
      <c r="A21" s="23">
        <v>1923</v>
      </c>
      <c r="B21" s="34">
        <f>+'[4]Pop'!H144</f>
        <v>111.947</v>
      </c>
      <c r="C21" s="24">
        <f>+'[1]Beef'!$M22</f>
        <v>59.59069917014301</v>
      </c>
      <c r="D21" s="24">
        <f>+'[1]Veal'!$M22</f>
        <v>8.209241873386514</v>
      </c>
      <c r="E21" s="24">
        <f>+'[1]Pork'!$M22</f>
        <v>74.23155600418055</v>
      </c>
      <c r="F21" s="24">
        <f>+'[1]Lamb'!$M22</f>
        <v>5.288216745424174</v>
      </c>
      <c r="G21" s="24">
        <f t="shared" si="0"/>
        <v>147.31971379313424</v>
      </c>
      <c r="H21" s="24">
        <f>+'[2]TotalChicken'!$M22</f>
        <v>15.141093553199282</v>
      </c>
      <c r="I21" s="24">
        <f>+'[2]Turkey'!$M22</f>
        <v>1.3</v>
      </c>
      <c r="J21" s="24">
        <f t="shared" si="1"/>
        <v>16.44109355319928</v>
      </c>
      <c r="K21" s="24">
        <f t="shared" si="2"/>
        <v>163.76080734633354</v>
      </c>
    </row>
    <row r="22" spans="1:11" ht="12" customHeight="1">
      <c r="A22" s="23">
        <v>1924</v>
      </c>
      <c r="B22" s="34">
        <f>+'[4]Pop'!H145</f>
        <v>114.109</v>
      </c>
      <c r="C22" s="24">
        <f>+'[1]Beef'!$M23</f>
        <v>59.46945464424366</v>
      </c>
      <c r="D22" s="24">
        <f>+'[1]Veal'!$M23</f>
        <v>8.561988975453295</v>
      </c>
      <c r="E22" s="24">
        <f>+'[1]Pork'!$M23</f>
        <v>74.06076646013899</v>
      </c>
      <c r="F22" s="24">
        <f>+'[1]Lamb'!$M23</f>
        <v>5.223076181545715</v>
      </c>
      <c r="G22" s="24">
        <f t="shared" si="0"/>
        <v>147.31528626138166</v>
      </c>
      <c r="H22" s="24">
        <f>+'[2]TotalChicken'!$M23</f>
        <v>14.179424935806992</v>
      </c>
      <c r="I22" s="24">
        <f>+'[2]Turkey'!$M23</f>
        <v>1.3</v>
      </c>
      <c r="J22" s="24">
        <f t="shared" si="1"/>
        <v>15.479424935806993</v>
      </c>
      <c r="K22" s="24">
        <f t="shared" si="2"/>
        <v>162.79471119718866</v>
      </c>
    </row>
    <row r="23" spans="1:11" ht="12" customHeight="1">
      <c r="A23" s="23">
        <v>1925</v>
      </c>
      <c r="B23" s="34">
        <f>+'[4]Pop'!H146</f>
        <v>115.829</v>
      </c>
      <c r="C23" s="24">
        <f>+'[1]Beef'!$M24</f>
        <v>59.46697286517194</v>
      </c>
      <c r="D23" s="24">
        <f>+'[1]Veal'!$M24</f>
        <v>8.572982586398917</v>
      </c>
      <c r="E23" s="24">
        <f>+'[1]Pork'!$M24</f>
        <v>66.77084322578975</v>
      </c>
      <c r="F23" s="24">
        <f>+'[1]Lamb'!$M24</f>
        <v>5.223216983656942</v>
      </c>
      <c r="G23" s="24">
        <f t="shared" si="0"/>
        <v>140.03401566101755</v>
      </c>
      <c r="H23" s="24">
        <f>+'[2]TotalChicken'!$M24</f>
        <v>14.832209550285334</v>
      </c>
      <c r="I23" s="24">
        <f>+'[2]Turkey'!$M24</f>
        <v>1.3</v>
      </c>
      <c r="J23" s="24">
        <f t="shared" si="1"/>
        <v>16.132209550285335</v>
      </c>
      <c r="K23" s="24">
        <f t="shared" si="2"/>
        <v>156.16622521130287</v>
      </c>
    </row>
    <row r="24" spans="1:11" ht="12" customHeight="1">
      <c r="A24" s="21">
        <v>1926</v>
      </c>
      <c r="B24" s="33">
        <f>+'[4]Pop'!H147</f>
        <v>117.397</v>
      </c>
      <c r="C24" s="22">
        <f>+'[1]Beef'!$M25</f>
        <v>60.257076415922036</v>
      </c>
      <c r="D24" s="22">
        <f>+'[1]Veal'!$M25</f>
        <v>8.16886291813249</v>
      </c>
      <c r="E24" s="22">
        <f>+'[1]Pork'!$M25</f>
        <v>64.13281429678781</v>
      </c>
      <c r="F24" s="22">
        <f>+'[1]Lamb'!$M25</f>
        <v>5.426033033212092</v>
      </c>
      <c r="G24" s="22">
        <f t="shared" si="0"/>
        <v>137.98478666405444</v>
      </c>
      <c r="H24" s="22">
        <f>+'[2]TotalChicken'!$M25</f>
        <v>14.71076773682462</v>
      </c>
      <c r="I24" s="22">
        <f>+'[2]Turkey'!$M25</f>
        <v>1.3</v>
      </c>
      <c r="J24" s="22">
        <f t="shared" si="1"/>
        <v>16.01076773682462</v>
      </c>
      <c r="K24" s="22">
        <f t="shared" si="2"/>
        <v>153.99555440087906</v>
      </c>
    </row>
    <row r="25" spans="1:11" ht="12" customHeight="1">
      <c r="A25" s="21">
        <v>1927</v>
      </c>
      <c r="B25" s="33">
        <f>+'[4]Pop'!H148</f>
        <v>119.035</v>
      </c>
      <c r="C25" s="22">
        <f>+'[1]Beef'!$M26</f>
        <v>54.47137396564036</v>
      </c>
      <c r="D25" s="22">
        <f>+'[1]Veal'!$M26</f>
        <v>7.350779182593355</v>
      </c>
      <c r="E25" s="22">
        <f>+'[1]Pork'!$M26</f>
        <v>67.69437560381401</v>
      </c>
      <c r="F25" s="22">
        <f>+'[1]Lamb'!$M26</f>
        <v>5.300961901961608</v>
      </c>
      <c r="G25" s="22">
        <f t="shared" si="0"/>
        <v>134.81749065400933</v>
      </c>
      <c r="H25" s="22">
        <f>+'[2]TotalChicken'!$M26</f>
        <v>15.802075019952115</v>
      </c>
      <c r="I25" s="22">
        <f>+'[2]Turkey'!$M26</f>
        <v>1.4</v>
      </c>
      <c r="J25" s="22">
        <f t="shared" si="1"/>
        <v>17.202075019952115</v>
      </c>
      <c r="K25" s="22">
        <f t="shared" si="2"/>
        <v>152.01956567396144</v>
      </c>
    </row>
    <row r="26" spans="1:11" ht="12" customHeight="1">
      <c r="A26" s="21">
        <v>1928</v>
      </c>
      <c r="B26" s="33">
        <f>+'[4]Pop'!H149</f>
        <v>120.509</v>
      </c>
      <c r="C26" s="22">
        <f>+'[1]Beef'!$M27</f>
        <v>48.726651121493</v>
      </c>
      <c r="D26" s="22">
        <f>+'[1]Veal'!$M27</f>
        <v>6.480843754408385</v>
      </c>
      <c r="E26" s="22">
        <f>+'[1]Pork'!$M27</f>
        <v>70.90756706967944</v>
      </c>
      <c r="F26" s="22">
        <f>+'[1]Lamb'!$M27</f>
        <v>5.493365640740525</v>
      </c>
      <c r="G26" s="22">
        <f t="shared" si="0"/>
        <v>131.60842758632137</v>
      </c>
      <c r="H26" s="22">
        <f>+'[2]TotalChicken'!$M27</f>
        <v>15.160693392194775</v>
      </c>
      <c r="I26" s="22">
        <f>+'[2]Turkey'!$M27</f>
        <v>1.4</v>
      </c>
      <c r="J26" s="22">
        <f t="shared" si="1"/>
        <v>16.560693392194775</v>
      </c>
      <c r="K26" s="22">
        <f t="shared" si="2"/>
        <v>148.16912097851613</v>
      </c>
    </row>
    <row r="27" spans="1:11" ht="12" customHeight="1">
      <c r="A27" s="21">
        <v>1929</v>
      </c>
      <c r="B27" s="33">
        <f>+'[4]Pop'!H150</f>
        <v>121.767</v>
      </c>
      <c r="C27" s="22">
        <f>+'[1]Beef'!$M28</f>
        <v>49.66862943161941</v>
      </c>
      <c r="D27" s="22">
        <f>+'[1]Veal'!$M28</f>
        <v>6.290702735552325</v>
      </c>
      <c r="E27" s="22">
        <f>+'[1]Pork'!$M28</f>
        <v>69.674049619355</v>
      </c>
      <c r="F27" s="22">
        <f>+'[1]Lamb'!$M28</f>
        <v>5.633710282753127</v>
      </c>
      <c r="G27" s="22">
        <f t="shared" si="0"/>
        <v>131.26709206927987</v>
      </c>
      <c r="H27" s="22">
        <f>+'[2]TotalChicken'!$M28</f>
        <v>14.815179810621926</v>
      </c>
      <c r="I27" s="22">
        <f>+'[2]Turkey'!$M28</f>
        <v>1.4453833961582367</v>
      </c>
      <c r="J27" s="22">
        <f t="shared" si="1"/>
        <v>16.260563206780162</v>
      </c>
      <c r="K27" s="22">
        <f t="shared" si="2"/>
        <v>147.52765527606005</v>
      </c>
    </row>
    <row r="28" spans="1:11" ht="12" customHeight="1">
      <c r="A28" s="21">
        <v>1930</v>
      </c>
      <c r="B28" s="33">
        <f>+'[4]Pop'!D151</f>
        <v>123.188</v>
      </c>
      <c r="C28" s="22">
        <f>+'[1]Beef'!$M29</f>
        <v>48.876513946163584</v>
      </c>
      <c r="D28" s="22">
        <f>+'[1]Veal'!$M29</f>
        <v>6.445432996720459</v>
      </c>
      <c r="E28" s="22">
        <f>+'[1]Pork'!$M29</f>
        <v>66.93833814981978</v>
      </c>
      <c r="F28" s="22">
        <f>+'[1]Lamb'!$M29</f>
        <v>6.688963210702341</v>
      </c>
      <c r="G28" s="22">
        <f t="shared" si="0"/>
        <v>128.94924830340616</v>
      </c>
      <c r="H28" s="22">
        <f>+'[2]TotalChicken'!$M29</f>
        <v>16.29217131538786</v>
      </c>
      <c r="I28" s="22">
        <f>+'[2]Turkey'!$M29</f>
        <v>1.4936519790888723</v>
      </c>
      <c r="J28" s="22">
        <f t="shared" si="1"/>
        <v>17.785823294476735</v>
      </c>
      <c r="K28" s="22">
        <f t="shared" si="2"/>
        <v>146.7350715978829</v>
      </c>
    </row>
    <row r="29" spans="1:11" ht="12" customHeight="1">
      <c r="A29" s="23">
        <v>1931</v>
      </c>
      <c r="B29" s="34">
        <f>+'[4]Pop'!D152</f>
        <v>124.149</v>
      </c>
      <c r="C29" s="24">
        <f>+'[1]Beef'!$M30</f>
        <v>48.53039492867442</v>
      </c>
      <c r="D29" s="24">
        <f>+'[1]Veal'!$M30</f>
        <v>6.637185962029497</v>
      </c>
      <c r="E29" s="24">
        <f>+'[1]Pork'!$M30</f>
        <v>68.2808560681117</v>
      </c>
      <c r="F29" s="24">
        <f>+'[1]Lamb'!$M30</f>
        <v>7.136585876648221</v>
      </c>
      <c r="G29" s="24">
        <f t="shared" si="0"/>
        <v>130.58502283546383</v>
      </c>
      <c r="H29" s="24">
        <f>+'[2]TotalChicken'!$M30</f>
        <v>14.595365246598845</v>
      </c>
      <c r="I29" s="24">
        <f>+'[2]Turkey'!$M30</f>
        <v>1.4176513705305722</v>
      </c>
      <c r="J29" s="24">
        <f t="shared" si="1"/>
        <v>16.013016617129416</v>
      </c>
      <c r="K29" s="24">
        <f t="shared" si="2"/>
        <v>146.59803945259324</v>
      </c>
    </row>
    <row r="30" spans="1:11" ht="12" customHeight="1">
      <c r="A30" s="23">
        <v>1932</v>
      </c>
      <c r="B30" s="34">
        <f>+'[4]Pop'!D153</f>
        <v>124.949</v>
      </c>
      <c r="C30" s="24">
        <f>+'[1]Beef'!$M31</f>
        <v>46.659036887049915</v>
      </c>
      <c r="D30" s="24">
        <f>+'[1]Veal'!$M31</f>
        <v>6.578684103114071</v>
      </c>
      <c r="E30" s="24">
        <f>+'[1]Pork'!$M31</f>
        <v>70.62881655715532</v>
      </c>
      <c r="F30" s="24">
        <f>+'[1]Lamb'!$M31</f>
        <v>7.058880023049404</v>
      </c>
      <c r="G30" s="24">
        <f t="shared" si="0"/>
        <v>130.9254175703687</v>
      </c>
      <c r="H30" s="24">
        <f>+'[2]TotalChicken'!$M31</f>
        <v>14.918086579324365</v>
      </c>
      <c r="I30" s="24">
        <f>+'[2]Turkey'!$M31</f>
        <v>1.71269878110269</v>
      </c>
      <c r="J30" s="24">
        <f t="shared" si="1"/>
        <v>16.630785360427055</v>
      </c>
      <c r="K30" s="24">
        <f t="shared" si="2"/>
        <v>147.55620293079573</v>
      </c>
    </row>
    <row r="31" spans="1:11" ht="12" customHeight="1">
      <c r="A31" s="23">
        <v>1933</v>
      </c>
      <c r="B31" s="34">
        <f>+'[4]Pop'!D154</f>
        <v>125.69</v>
      </c>
      <c r="C31" s="24">
        <f>+'[1]Beef'!$M32</f>
        <v>51.46789720741507</v>
      </c>
      <c r="D31" s="24">
        <f>+'[1]Veal'!$M32</f>
        <v>7.0888694406874055</v>
      </c>
      <c r="E31" s="24">
        <f>+'[1]Pork'!$M32</f>
        <v>70.68979234624871</v>
      </c>
      <c r="F31" s="24">
        <f>+'[1]Lamb'!$M32</f>
        <v>6.754713978836821</v>
      </c>
      <c r="G31" s="24">
        <f t="shared" si="0"/>
        <v>136.001272973188</v>
      </c>
      <c r="H31" s="24">
        <f>+'[2]TotalChicken'!$M32</f>
        <v>15.259766091176704</v>
      </c>
      <c r="I31" s="24">
        <f>+'[2]Turkey'!$M32</f>
        <v>1.9253719468533694</v>
      </c>
      <c r="J31" s="24">
        <f t="shared" si="1"/>
        <v>17.185138038030075</v>
      </c>
      <c r="K31" s="24">
        <f t="shared" si="2"/>
        <v>153.18641101121807</v>
      </c>
    </row>
    <row r="32" spans="1:11" ht="12" customHeight="1">
      <c r="A32" s="23">
        <v>1934</v>
      </c>
      <c r="B32" s="34">
        <f>+'[4]Pop'!D155</f>
        <v>126.485</v>
      </c>
      <c r="C32" s="24">
        <f>+'[1]Beef'!$M33</f>
        <v>63.77040755820848</v>
      </c>
      <c r="D32" s="24">
        <f>+'[1]Veal'!$M33</f>
        <v>9.34498161837372</v>
      </c>
      <c r="E32" s="24">
        <f>+'[1]Pork'!$M33</f>
        <v>64.36336324465351</v>
      </c>
      <c r="F32" s="24">
        <f>+'[1]Lamb'!$M33</f>
        <v>6.309048503775151</v>
      </c>
      <c r="G32" s="24">
        <f t="shared" si="0"/>
        <v>143.78780092501086</v>
      </c>
      <c r="H32" s="24">
        <f>+'[2]TotalChicken'!$M33</f>
        <v>14.009566351741313</v>
      </c>
      <c r="I32" s="24">
        <f>+'[2]Turkey'!$M33</f>
        <v>1.8263035142507016</v>
      </c>
      <c r="J32" s="24">
        <f t="shared" si="1"/>
        <v>15.835869865992015</v>
      </c>
      <c r="K32" s="24">
        <f t="shared" si="2"/>
        <v>159.62367079100287</v>
      </c>
    </row>
    <row r="33" spans="1:11" ht="12" customHeight="1">
      <c r="A33" s="23">
        <v>1935</v>
      </c>
      <c r="B33" s="34">
        <f>+'[4]Pop'!D156</f>
        <v>127.362</v>
      </c>
      <c r="C33" s="24">
        <f>+'[1]Beef'!$M34</f>
        <v>53.15557230571128</v>
      </c>
      <c r="D33" s="24">
        <f>+'[1]Veal'!$M34</f>
        <v>8.534727783797365</v>
      </c>
      <c r="E33" s="24">
        <f>+'[1]Pork'!$M34</f>
        <v>48.32681647587193</v>
      </c>
      <c r="F33" s="24">
        <f>+'[1]Lamb'!$M34</f>
        <v>7.2470595625068706</v>
      </c>
      <c r="G33" s="24">
        <f t="shared" si="0"/>
        <v>117.26417612788745</v>
      </c>
      <c r="H33" s="24">
        <f>+'[2]TotalChicken'!$M34</f>
        <v>13.599032678506934</v>
      </c>
      <c r="I33" s="24">
        <f>+'[2]Turkey'!$M34</f>
        <v>1.7430630800395723</v>
      </c>
      <c r="J33" s="24">
        <f t="shared" si="1"/>
        <v>15.342095758546506</v>
      </c>
      <c r="K33" s="24">
        <f t="shared" si="2"/>
        <v>132.60627188643394</v>
      </c>
    </row>
    <row r="34" spans="1:11" ht="12" customHeight="1">
      <c r="A34" s="21">
        <v>1936</v>
      </c>
      <c r="B34" s="33">
        <f>+'[4]Pop'!D157</f>
        <v>128.181</v>
      </c>
      <c r="C34" s="22">
        <f>+'[1]Beef'!$M35</f>
        <v>60.398967085605506</v>
      </c>
      <c r="D34" s="22">
        <f>+'[1]Veal'!$M35</f>
        <v>8.38657835404623</v>
      </c>
      <c r="E34" s="22">
        <f>+'[1]Pork'!$M35</f>
        <v>55.08616721667017</v>
      </c>
      <c r="F34" s="22">
        <f>+'[1]Lamb'!$M35</f>
        <v>6.623446532637442</v>
      </c>
      <c r="G34" s="22">
        <f t="shared" si="0"/>
        <v>130.49515918895935</v>
      </c>
      <c r="H34" s="22">
        <f>+'[2]TotalChicken'!$M35</f>
        <v>14.050444293616057</v>
      </c>
      <c r="I34" s="22">
        <f>+'[2]Turkey'!$M35</f>
        <v>2.1922125744065033</v>
      </c>
      <c r="J34" s="22">
        <f t="shared" si="1"/>
        <v>16.24265686802256</v>
      </c>
      <c r="K34" s="22">
        <f t="shared" si="2"/>
        <v>146.7378160569819</v>
      </c>
    </row>
    <row r="35" spans="1:11" ht="12" customHeight="1">
      <c r="A35" s="21">
        <v>1937</v>
      </c>
      <c r="B35" s="33">
        <f>+'[4]Pop'!D158</f>
        <v>128.961</v>
      </c>
      <c r="C35" s="22">
        <f>+'[1]Beef'!$M36</f>
        <v>55.109684323167464</v>
      </c>
      <c r="D35" s="22">
        <f>+'[1]Veal'!$M36</f>
        <v>8.591744791060863</v>
      </c>
      <c r="E35" s="22">
        <f>+'[1]Pork'!$M36</f>
        <v>55.71451834275478</v>
      </c>
      <c r="F35" s="22">
        <f>+'[1]Lamb'!$M36</f>
        <v>6.645419933158086</v>
      </c>
      <c r="G35" s="22">
        <f t="shared" si="0"/>
        <v>126.06136739014119</v>
      </c>
      <c r="H35" s="22">
        <f>+'[2]TotalChicken'!$M36</f>
        <v>14.174828048789943</v>
      </c>
      <c r="I35" s="22">
        <f>+'[2]Turkey'!$M36</f>
        <v>2.279758996906041</v>
      </c>
      <c r="J35" s="22">
        <f t="shared" si="1"/>
        <v>16.454587045695984</v>
      </c>
      <c r="K35" s="22">
        <f t="shared" si="2"/>
        <v>142.51595443583716</v>
      </c>
    </row>
    <row r="36" spans="1:11" ht="12" customHeight="1">
      <c r="A36" s="21">
        <v>1938</v>
      </c>
      <c r="B36" s="33">
        <f>+'[4]Pop'!D159</f>
        <v>129.969</v>
      </c>
      <c r="C36" s="22">
        <f>+'[1]Beef'!$M37</f>
        <v>54.30525740753565</v>
      </c>
      <c r="D36" s="22">
        <f>+'[1]Veal'!$M37</f>
        <v>7.6479775946571875</v>
      </c>
      <c r="E36" s="22">
        <f>+'[1]Pork'!$M37</f>
        <v>58.121552062414885</v>
      </c>
      <c r="F36" s="22">
        <f>+'[1]Lamb'!$M37</f>
        <v>6.8785633497218575</v>
      </c>
      <c r="G36" s="22">
        <f t="shared" si="0"/>
        <v>126.95335041432958</v>
      </c>
      <c r="H36" s="22">
        <f>+'[2]TotalChicken'!$M37</f>
        <v>13.110818733698036</v>
      </c>
      <c r="I36" s="22">
        <f>+'[2]Turkey'!$M37</f>
        <v>2.2774661650085792</v>
      </c>
      <c r="J36" s="22">
        <f t="shared" si="1"/>
        <v>15.388284898706615</v>
      </c>
      <c r="K36" s="22">
        <f t="shared" si="2"/>
        <v>142.3416353130362</v>
      </c>
    </row>
    <row r="37" spans="1:11" ht="12" customHeight="1">
      <c r="A37" s="21">
        <v>1939</v>
      </c>
      <c r="B37" s="33">
        <f>+'[4]Pop'!D160</f>
        <v>131.028</v>
      </c>
      <c r="C37" s="22">
        <f>+'[1]Beef'!$M38</f>
        <v>54.63717678664103</v>
      </c>
      <c r="D37" s="22">
        <f>+'[1]Veal'!$M38</f>
        <v>7.563268919620234</v>
      </c>
      <c r="E37" s="22">
        <f>+'[1]Pork'!$M38</f>
        <v>64.67319962145496</v>
      </c>
      <c r="F37" s="22">
        <f>+'[1]Lamb'!$M38</f>
        <v>6.632170223158409</v>
      </c>
      <c r="G37" s="22">
        <f t="shared" si="0"/>
        <v>133.50581555087462</v>
      </c>
      <c r="H37" s="22">
        <f>+'[2]TotalChicken'!$M38</f>
        <v>14.592300882254175</v>
      </c>
      <c r="I37" s="22">
        <f>+'[2]Turkey'!$M38</f>
        <v>2.434594132551821</v>
      </c>
      <c r="J37" s="22">
        <f t="shared" si="1"/>
        <v>17.026895014805998</v>
      </c>
      <c r="K37" s="22">
        <f t="shared" si="2"/>
        <v>150.53271056568062</v>
      </c>
    </row>
    <row r="38" spans="1:11" ht="12" customHeight="1">
      <c r="A38" s="21">
        <v>1940</v>
      </c>
      <c r="B38" s="33">
        <f>+'[4]Pop'!D161</f>
        <v>132.122</v>
      </c>
      <c r="C38" s="22">
        <f>+'[1]Beef'!$M39</f>
        <v>54.926507318993046</v>
      </c>
      <c r="D38" s="22">
        <f>+'[1]Veal'!$M39</f>
        <v>7.424955722741102</v>
      </c>
      <c r="E38" s="22">
        <f>+'[1]Pork'!$M39</f>
        <v>73.42456214710646</v>
      </c>
      <c r="F38" s="22">
        <f>+'[1]Lamb'!$M39</f>
        <v>6.607529404641165</v>
      </c>
      <c r="G38" s="22">
        <f t="shared" si="0"/>
        <v>142.38355459348176</v>
      </c>
      <c r="H38" s="22">
        <f>+'[2]TotalChicken'!$M39</f>
        <v>14.56986724391093</v>
      </c>
      <c r="I38" s="22">
        <f>+'[2]Turkey'!$M39</f>
        <v>2.8988359243729276</v>
      </c>
      <c r="J38" s="22">
        <f t="shared" si="1"/>
        <v>17.468703168283856</v>
      </c>
      <c r="K38" s="22">
        <f t="shared" si="2"/>
        <v>159.85225776176563</v>
      </c>
    </row>
    <row r="39" spans="1:11" ht="12" customHeight="1">
      <c r="A39" s="23">
        <v>1941</v>
      </c>
      <c r="B39" s="34">
        <f>+'[4]Pop'!D162</f>
        <v>133.402</v>
      </c>
      <c r="C39" s="24">
        <f>+'[1]Beef'!$M40</f>
        <v>61.89562375376681</v>
      </c>
      <c r="D39" s="24">
        <f>+'[1]Veal'!$M40</f>
        <v>7.728519812296668</v>
      </c>
      <c r="E39" s="24">
        <f>+'[1]Pork'!$M40</f>
        <v>68.81456050134182</v>
      </c>
      <c r="F39" s="24">
        <f>+'[1]Lamb'!$M40</f>
        <v>6.851471492181528</v>
      </c>
      <c r="G39" s="24">
        <f t="shared" si="0"/>
        <v>145.29017555958683</v>
      </c>
      <c r="H39" s="24">
        <f>+'[2]TotalChicken'!$M40</f>
        <v>16.101707620575404</v>
      </c>
      <c r="I39" s="24">
        <f>+'[2]Turkey'!$M40</f>
        <v>2.9384866793601296</v>
      </c>
      <c r="J39" s="24">
        <f t="shared" si="1"/>
        <v>19.040194299935532</v>
      </c>
      <c r="K39" s="24">
        <f t="shared" si="2"/>
        <v>164.33036985952236</v>
      </c>
    </row>
    <row r="40" spans="1:11" ht="12" customHeight="1">
      <c r="A40" s="23">
        <v>1942</v>
      </c>
      <c r="B40" s="34">
        <f>+'[4]Pop'!D163</f>
        <v>134.86</v>
      </c>
      <c r="C40" s="24">
        <f>+'[1]Beef'!$M41</f>
        <v>66.68396855998813</v>
      </c>
      <c r="D40" s="24">
        <f>+'[1]Veal'!$M41</f>
        <v>8.519946611300607</v>
      </c>
      <c r="E40" s="24">
        <f>+'[1]Pork'!$M41</f>
        <v>68.75278066142666</v>
      </c>
      <c r="F40" s="24">
        <f>+'[1]Lamb'!$M41</f>
        <v>7.4076820406347315</v>
      </c>
      <c r="G40" s="24">
        <f t="shared" si="0"/>
        <v>151.36437787335015</v>
      </c>
      <c r="H40" s="24">
        <f>+'[2]TotalChicken'!$M41</f>
        <v>18.634139107222303</v>
      </c>
      <c r="I40" s="24">
        <f>+'[2]Turkey'!$M41</f>
        <v>3.0846804093133615</v>
      </c>
      <c r="J40" s="24">
        <f t="shared" si="1"/>
        <v>21.718819516535664</v>
      </c>
      <c r="K40" s="24">
        <f t="shared" si="2"/>
        <v>173.0831973898858</v>
      </c>
    </row>
    <row r="41" spans="1:11" ht="12" customHeight="1">
      <c r="A41" s="23">
        <v>1943</v>
      </c>
      <c r="B41" s="34">
        <f>+'[4]Pop'!D164</f>
        <v>136.739</v>
      </c>
      <c r="C41" s="24">
        <f>+'[1]Beef'!$M42</f>
        <v>62.374304331609856</v>
      </c>
      <c r="D41" s="24">
        <f>+'[1]Veal'!$M42</f>
        <v>8.337050877949963</v>
      </c>
      <c r="E41" s="24">
        <f>+'[1]Pork'!$M42</f>
        <v>84.12376863952493</v>
      </c>
      <c r="F41" s="24">
        <f>+'[1]Lamb'!$M42</f>
        <v>7.035300828585846</v>
      </c>
      <c r="G41" s="24">
        <f t="shared" si="0"/>
        <v>161.8704246776706</v>
      </c>
      <c r="H41" s="24">
        <f>+'[2]TotalChicken'!$M42</f>
        <v>23.32911605321086</v>
      </c>
      <c r="I41" s="24">
        <f>+'[2]Turkey'!$M42</f>
        <v>2.874088592135382</v>
      </c>
      <c r="J41" s="24">
        <f t="shared" si="1"/>
        <v>26.203204645346243</v>
      </c>
      <c r="K41" s="24">
        <f t="shared" si="2"/>
        <v>188.07362932301683</v>
      </c>
    </row>
    <row r="42" spans="1:11" ht="12" customHeight="1">
      <c r="A42" s="23">
        <v>1944</v>
      </c>
      <c r="B42" s="34">
        <f>+'[4]Pop'!D165</f>
        <v>138.397</v>
      </c>
      <c r="C42" s="24">
        <f>+'[1]Beef'!$M43</f>
        <v>67.57371908350615</v>
      </c>
      <c r="D42" s="24">
        <f>+'[1]Veal'!$M43</f>
        <v>12.319631205878741</v>
      </c>
      <c r="E42" s="24">
        <f>+'[1]Pork'!$M43</f>
        <v>87.23454988186161</v>
      </c>
      <c r="F42" s="24">
        <f>+'[1]Lamb'!$M43</f>
        <v>7.04495039632362</v>
      </c>
      <c r="G42" s="24">
        <f t="shared" si="0"/>
        <v>174.17285056757012</v>
      </c>
      <c r="H42" s="24">
        <f>+'[2]TotalChicken'!$M43</f>
        <v>22.3632015144837</v>
      </c>
      <c r="I42" s="24">
        <f>+'[2]Turkey'!$M43</f>
        <v>3.092552584232317</v>
      </c>
      <c r="J42" s="24">
        <f t="shared" si="1"/>
        <v>25.455754098716014</v>
      </c>
      <c r="K42" s="24">
        <f t="shared" si="2"/>
        <v>199.62860466628615</v>
      </c>
    </row>
    <row r="43" spans="1:11" ht="12" customHeight="1">
      <c r="A43" s="23">
        <v>1945</v>
      </c>
      <c r="B43" s="34">
        <f>+'[4]Pop'!D166</f>
        <v>139.928</v>
      </c>
      <c r="C43" s="24">
        <f>+'[1]Beef'!$M44</f>
        <v>69.61437310616888</v>
      </c>
      <c r="D43" s="24">
        <f>+'[1]Veal'!$M44</f>
        <v>11.763192498999485</v>
      </c>
      <c r="E43" s="24">
        <f>+'[1]Pork'!$M44</f>
        <v>70.64347378651878</v>
      </c>
      <c r="F43" s="24">
        <f>+'[1]Lamb'!$M44</f>
        <v>7.403807672517295</v>
      </c>
      <c r="G43" s="24">
        <f t="shared" si="0"/>
        <v>159.42484706420447</v>
      </c>
      <c r="H43" s="24">
        <f>+'[2]TotalChicken'!$M44</f>
        <v>22.03275970499114</v>
      </c>
      <c r="I43" s="24">
        <f>+'[2]Turkey'!$M44</f>
        <v>3.4589217311760336</v>
      </c>
      <c r="J43" s="24">
        <f t="shared" si="1"/>
        <v>25.491681436167173</v>
      </c>
      <c r="K43" s="24">
        <f t="shared" si="2"/>
        <v>184.91652850037164</v>
      </c>
    </row>
    <row r="44" spans="1:11" ht="12" customHeight="1">
      <c r="A44" s="21">
        <v>1946</v>
      </c>
      <c r="B44" s="33">
        <f>+'[4]Pop'!D167</f>
        <v>141.389</v>
      </c>
      <c r="C44" s="22">
        <f>+'[1]Beef'!$M45</f>
        <v>64.21998882515612</v>
      </c>
      <c r="D44" s="22">
        <f>+'[1]Veal'!$M45</f>
        <v>10.135159029344573</v>
      </c>
      <c r="E44" s="22">
        <f>+'[1]Pork'!$M45</f>
        <v>76.29306381684572</v>
      </c>
      <c r="F44" s="22">
        <f>+'[1]Lamb'!$M45</f>
        <v>6.740269752243809</v>
      </c>
      <c r="G44" s="22">
        <f t="shared" si="0"/>
        <v>157.38848142359024</v>
      </c>
      <c r="H44" s="22">
        <f>+'[2]TotalChicken'!$M45</f>
        <v>20.333972232634785</v>
      </c>
      <c r="I44" s="22">
        <f>+'[2]Turkey'!$M45</f>
        <v>3.8121777507444</v>
      </c>
      <c r="J44" s="22">
        <f t="shared" si="1"/>
        <v>24.146149983379185</v>
      </c>
      <c r="K44" s="22">
        <f t="shared" si="2"/>
        <v>181.53463140696942</v>
      </c>
    </row>
    <row r="45" spans="1:11" ht="12" customHeight="1">
      <c r="A45" s="21">
        <v>1947</v>
      </c>
      <c r="B45" s="33">
        <f>+'[4]Pop'!D168</f>
        <v>144.126</v>
      </c>
      <c r="C45" s="22">
        <f>+'[1]Beef'!$M46</f>
        <v>71.47912243453645</v>
      </c>
      <c r="D45" s="22">
        <f>+'[1]Veal'!$M46</f>
        <v>10.955691547673563</v>
      </c>
      <c r="E45" s="22">
        <f>+'[1]Pork'!$M46</f>
        <v>70.41755130927105</v>
      </c>
      <c r="F45" s="22">
        <f>+'[1]Lamb'!$M46</f>
        <v>5.439684720314169</v>
      </c>
      <c r="G45" s="22">
        <f t="shared" si="0"/>
        <v>158.29205001179525</v>
      </c>
      <c r="H45" s="22">
        <f>+'[2]TotalChicken'!$M46</f>
        <v>18.33118243758933</v>
      </c>
      <c r="I45" s="22">
        <f>+'[2]Turkey'!$M46</f>
        <v>3.691214631641758</v>
      </c>
      <c r="J45" s="22">
        <f t="shared" si="1"/>
        <v>22.02239706923109</v>
      </c>
      <c r="K45" s="22">
        <f t="shared" si="2"/>
        <v>180.31444708102634</v>
      </c>
    </row>
    <row r="46" spans="1:11" ht="12" customHeight="1">
      <c r="A46" s="21">
        <v>1948</v>
      </c>
      <c r="B46" s="33">
        <f>+'[4]Pop'!D169</f>
        <v>146.631</v>
      </c>
      <c r="C46" s="22">
        <f>+'[1]Beef'!$M47</f>
        <v>64.12013830636087</v>
      </c>
      <c r="D46" s="22">
        <f>+'[1]Veal'!$M47</f>
        <v>9.711452557781097</v>
      </c>
      <c r="E46" s="22">
        <f>+'[1]Pork'!$M47</f>
        <v>68.33479959899338</v>
      </c>
      <c r="F46" s="22">
        <f>+'[1]Lamb'!$M47</f>
        <v>5.033042126153405</v>
      </c>
      <c r="G46" s="22">
        <f t="shared" si="0"/>
        <v>147.1994325892888</v>
      </c>
      <c r="H46" s="22">
        <f>+'[2]TotalChicken'!$M47</f>
        <v>18.413568754219778</v>
      </c>
      <c r="I46" s="22">
        <f>+'[2]Turkey'!$M47</f>
        <v>3.130306688217362</v>
      </c>
      <c r="J46" s="22">
        <f t="shared" si="1"/>
        <v>21.54387544243714</v>
      </c>
      <c r="K46" s="22">
        <f t="shared" si="2"/>
        <v>168.74330803172592</v>
      </c>
    </row>
    <row r="47" spans="1:11" ht="12" customHeight="1">
      <c r="A47" s="21">
        <v>1949</v>
      </c>
      <c r="B47" s="33">
        <f>+'[4]Pop'!D170</f>
        <v>149.188</v>
      </c>
      <c r="C47" s="22">
        <f>+'[1]Beef'!$M48</f>
        <v>64.93149583076388</v>
      </c>
      <c r="D47" s="22">
        <f>+'[1]Veal'!$M48</f>
        <v>9.008767461189908</v>
      </c>
      <c r="E47" s="22">
        <f>+'[1]Pork'!$M48</f>
        <v>68.1958334450492</v>
      </c>
      <c r="F47" s="22">
        <f>+'[1]Lamb'!$M48</f>
        <v>4.129018419712041</v>
      </c>
      <c r="G47" s="22">
        <f t="shared" si="0"/>
        <v>146.26511515671504</v>
      </c>
      <c r="H47" s="22">
        <f>+'[2]TotalChicken'!$M48</f>
        <v>19.699975869372874</v>
      </c>
      <c r="I47" s="22">
        <f>+'[2]Turkey'!$M48</f>
        <v>3.3246641821057996</v>
      </c>
      <c r="J47" s="22">
        <f t="shared" si="1"/>
        <v>23.024640051478674</v>
      </c>
      <c r="K47" s="22">
        <f t="shared" si="2"/>
        <v>169.28975520819372</v>
      </c>
    </row>
    <row r="48" spans="1:11" ht="12" customHeight="1">
      <c r="A48" s="21">
        <v>1950</v>
      </c>
      <c r="B48" s="33">
        <f>+'[4]Pop'!D171</f>
        <v>151.684</v>
      </c>
      <c r="C48" s="22">
        <f>+'[1]Beef'!$M49</f>
        <v>64.77281717254291</v>
      </c>
      <c r="D48" s="22">
        <f>+'[1]Veal'!$M49</f>
        <v>8.17488990269244</v>
      </c>
      <c r="E48" s="22">
        <f>+'[1]Pork'!$M49</f>
        <v>69.96123519949369</v>
      </c>
      <c r="F48" s="22">
        <f>+'[1]Lamb'!$M49</f>
        <v>3.968777194694233</v>
      </c>
      <c r="G48" s="22">
        <f t="shared" si="0"/>
        <v>146.87771946942328</v>
      </c>
      <c r="H48" s="22">
        <f>+'[2]TotalChicken'!$M49</f>
        <v>20.84596925186572</v>
      </c>
      <c r="I48" s="22">
        <f>+'[2]Turkey'!$M49</f>
        <v>4.166556789114211</v>
      </c>
      <c r="J48" s="22">
        <f t="shared" si="1"/>
        <v>25.01252604097993</v>
      </c>
      <c r="K48" s="22">
        <f t="shared" si="2"/>
        <v>171.89024551040322</v>
      </c>
    </row>
    <row r="49" spans="1:11" ht="12" customHeight="1">
      <c r="A49" s="23">
        <v>1951</v>
      </c>
      <c r="B49" s="34">
        <f>+'[4]Pop'!D172</f>
        <v>154.287</v>
      </c>
      <c r="C49" s="24">
        <f>+'[1]Beef'!$M50</f>
        <v>59.75876126958201</v>
      </c>
      <c r="D49" s="24">
        <f>+'[1]Veal'!$M50</f>
        <v>6.909201682578571</v>
      </c>
      <c r="E49" s="24">
        <f>+'[1]Pork'!$M50</f>
        <v>73.53827606992164</v>
      </c>
      <c r="F49" s="24">
        <f>+'[1]Lamb'!$M50</f>
        <v>3.3897865665934264</v>
      </c>
      <c r="G49" s="24">
        <f t="shared" si="0"/>
        <v>143.59602558867564</v>
      </c>
      <c r="H49" s="24">
        <f>+'[2]TotalChicken'!$M50</f>
        <v>21.91370627466993</v>
      </c>
      <c r="I49" s="24">
        <f>+'[2]Turkey'!$M50</f>
        <v>4.575887793527646</v>
      </c>
      <c r="J49" s="24">
        <f aca="true" t="shared" si="3" ref="J49:J106">SUM(H49:I49)</f>
        <v>26.489594068197576</v>
      </c>
      <c r="K49" s="24">
        <f aca="true" t="shared" si="4" ref="K49:K106">SUM(G49,J49)</f>
        <v>170.08561965687323</v>
      </c>
    </row>
    <row r="50" spans="1:11" ht="12" customHeight="1">
      <c r="A50" s="23">
        <v>1952</v>
      </c>
      <c r="B50" s="34">
        <f>+'[4]Pop'!D173</f>
        <v>156.954</v>
      </c>
      <c r="C50" s="24">
        <f>+'[1]Beef'!$M51</f>
        <v>63.751162761063746</v>
      </c>
      <c r="D50" s="24">
        <f>+'[1]Veal'!$M51</f>
        <v>7.397071753507396</v>
      </c>
      <c r="E50" s="24">
        <f>+'[1]Pork'!$M51</f>
        <v>73.2953604240733</v>
      </c>
      <c r="F50" s="24">
        <f>+'[1]Lamb'!$M51</f>
        <v>4.109484307504109</v>
      </c>
      <c r="G50" s="24">
        <f t="shared" si="0"/>
        <v>148.55307924614854</v>
      </c>
      <c r="H50" s="24">
        <f>+'[2]TotalChicken'!$M51</f>
        <v>22.22944302152223</v>
      </c>
      <c r="I50" s="24">
        <f>+'[2]Turkey'!$M51</f>
        <v>4.81032659250481</v>
      </c>
      <c r="J50" s="24">
        <f t="shared" si="3"/>
        <v>27.03976961402704</v>
      </c>
      <c r="K50" s="24">
        <f t="shared" si="4"/>
        <v>175.5928488601756</v>
      </c>
    </row>
    <row r="51" spans="1:11" ht="12" customHeight="1">
      <c r="A51" s="23">
        <v>1953</v>
      </c>
      <c r="B51" s="34">
        <f>+'[4]Pop'!D174</f>
        <v>159.565</v>
      </c>
      <c r="C51" s="24">
        <f>+'[1]Beef'!$M52</f>
        <v>79.1714975088522</v>
      </c>
      <c r="D51" s="24">
        <f>+'[1]Veal'!$M52</f>
        <v>9.695108576442202</v>
      </c>
      <c r="E51" s="24">
        <f>+'[1]Pork'!$M52</f>
        <v>63.91125873468493</v>
      </c>
      <c r="F51" s="24">
        <f>+'[1]Lamb'!$M52</f>
        <v>4.637608498104221</v>
      </c>
      <c r="G51" s="24">
        <f t="shared" si="0"/>
        <v>157.41547331808354</v>
      </c>
      <c r="H51" s="24">
        <f>+'[2]TotalChicken'!$M52</f>
        <v>22.016106288973145</v>
      </c>
      <c r="I51" s="24">
        <f>+'[2]Turkey'!$M52</f>
        <v>4.907091154075142</v>
      </c>
      <c r="J51" s="24">
        <f t="shared" si="3"/>
        <v>26.923197443048288</v>
      </c>
      <c r="K51" s="24">
        <f t="shared" si="4"/>
        <v>184.33867076113182</v>
      </c>
    </row>
    <row r="52" spans="1:11" ht="12" customHeight="1">
      <c r="A52" s="23">
        <v>1954</v>
      </c>
      <c r="B52" s="34">
        <f>+'[4]Pop'!D175</f>
        <v>162.391</v>
      </c>
      <c r="C52" s="24">
        <f>+'[1]Beef'!$M53</f>
        <v>81.24218706701727</v>
      </c>
      <c r="D52" s="24">
        <f>+'[1]Veal'!$M53</f>
        <v>10.136029706079771</v>
      </c>
      <c r="E52" s="24">
        <f>+'[1]Pork'!$M53</f>
        <v>60.5144373764556</v>
      </c>
      <c r="F52" s="24">
        <f>+'[1]Lamb'!$M53</f>
        <v>4.532270877080626</v>
      </c>
      <c r="G52" s="24">
        <f t="shared" si="0"/>
        <v>156.42492502663328</v>
      </c>
      <c r="H52" s="24">
        <f>+'[2]TotalChicken'!$M53</f>
        <v>22.87688357113387</v>
      </c>
      <c r="I52" s="24">
        <f>+'[2]Turkey'!$M53</f>
        <v>5.363597736327752</v>
      </c>
      <c r="J52" s="24">
        <f t="shared" si="3"/>
        <v>28.24048130746162</v>
      </c>
      <c r="K52" s="24">
        <f t="shared" si="4"/>
        <v>184.66540633409488</v>
      </c>
    </row>
    <row r="53" spans="1:11" ht="12" customHeight="1">
      <c r="A53" s="23">
        <v>1955</v>
      </c>
      <c r="B53" s="34">
        <f>+'[4]Pop'!D176</f>
        <v>165.275</v>
      </c>
      <c r="C53" s="24">
        <f>+'[1]Beef'!$M54</f>
        <v>82.98895779761004</v>
      </c>
      <c r="D53" s="24">
        <f>+'[1]Veal'!$M54</f>
        <v>9.541672969293602</v>
      </c>
      <c r="E53" s="24">
        <f>+'[1]Pork'!$M54</f>
        <v>82.075328997126</v>
      </c>
      <c r="F53" s="24">
        <f>+'[1]Lamb'!$M54</f>
        <v>4.586295567992739</v>
      </c>
      <c r="G53" s="24">
        <f t="shared" si="0"/>
        <v>179.1922553320224</v>
      </c>
      <c r="H53" s="24">
        <f>+'[2]TotalChicken'!$M54</f>
        <v>21.424897897443653</v>
      </c>
      <c r="I53" s="24">
        <f>+'[2]Turkey'!$M54</f>
        <v>5.106640447738617</v>
      </c>
      <c r="J53" s="24">
        <f t="shared" si="3"/>
        <v>26.53153834518227</v>
      </c>
      <c r="K53" s="24">
        <f t="shared" si="4"/>
        <v>205.72379367720467</v>
      </c>
    </row>
    <row r="54" spans="1:11" ht="12" customHeight="1">
      <c r="A54" s="21">
        <v>1956</v>
      </c>
      <c r="B54" s="33">
        <f>+'[4]Pop'!D177</f>
        <v>168.221</v>
      </c>
      <c r="C54" s="22">
        <f>+'[1]Beef'!$M55</f>
        <v>86.34474887201955</v>
      </c>
      <c r="D54" s="22">
        <f>+'[1]Veal'!$M55</f>
        <v>9.648022541775402</v>
      </c>
      <c r="E54" s="22">
        <f>+'[1]Pork'!$M55</f>
        <v>82.99201645454491</v>
      </c>
      <c r="F54" s="22">
        <f>+'[1]Lamb'!$M55</f>
        <v>4.39303059665559</v>
      </c>
      <c r="G54" s="22">
        <f t="shared" si="0"/>
        <v>183.37781846499547</v>
      </c>
      <c r="H54" s="22">
        <f>+'[2]TotalChicken'!$M55</f>
        <v>24.491591418431707</v>
      </c>
      <c r="I54" s="22">
        <f>+'[2]Turkey'!$M55</f>
        <v>5.29065931126316</v>
      </c>
      <c r="J54" s="22">
        <f t="shared" si="3"/>
        <v>29.782250729694866</v>
      </c>
      <c r="K54" s="22">
        <f t="shared" si="4"/>
        <v>213.16006919469032</v>
      </c>
    </row>
    <row r="55" spans="1:11" ht="12" customHeight="1">
      <c r="A55" s="21">
        <v>1957</v>
      </c>
      <c r="B55" s="33">
        <f>+'[4]Pop'!D178</f>
        <v>171.274</v>
      </c>
      <c r="C55" s="22">
        <f>+'[1]Beef'!$M56</f>
        <v>85.18514193631258</v>
      </c>
      <c r="D55" s="22">
        <f>+'[1]Veal'!$M56</f>
        <v>8.927216039795882</v>
      </c>
      <c r="E55" s="22">
        <f>+'[1]Pork'!$M56</f>
        <v>75.36462043275687</v>
      </c>
      <c r="F55" s="22">
        <f>+'[1]Lamb'!$M56</f>
        <v>4.168758830879176</v>
      </c>
      <c r="G55" s="22">
        <f t="shared" si="0"/>
        <v>173.64573723974448</v>
      </c>
      <c r="H55" s="22">
        <f>+'[2]TotalChicken'!$M56</f>
        <v>25.54970398309142</v>
      </c>
      <c r="I55" s="22">
        <f>+'[2]Turkey'!$M56</f>
        <v>5.949531160596471</v>
      </c>
      <c r="J55" s="22">
        <f t="shared" si="3"/>
        <v>31.49923514368789</v>
      </c>
      <c r="K55" s="22">
        <f t="shared" si="4"/>
        <v>205.14497238343236</v>
      </c>
    </row>
    <row r="56" spans="1:11" ht="12" customHeight="1">
      <c r="A56" s="21">
        <v>1958</v>
      </c>
      <c r="B56" s="33">
        <f>+'[4]Pop'!D179</f>
        <v>174.141</v>
      </c>
      <c r="C56" s="22">
        <f>+'[1]Beef'!$M57</f>
        <v>81.19282650266165</v>
      </c>
      <c r="D56" s="22">
        <f>+'[1]Veal'!$M57</f>
        <v>6.8565128258135655</v>
      </c>
      <c r="E56" s="22">
        <f>+'[1]Pork'!$M57</f>
        <v>73.22801637753315</v>
      </c>
      <c r="F56" s="22">
        <f>+'[1]Lamb'!$M57</f>
        <v>4.151808017640877</v>
      </c>
      <c r="G56" s="22">
        <f t="shared" si="0"/>
        <v>165.42916372364925</v>
      </c>
      <c r="H56" s="22">
        <f>+'[2]TotalChicken'!$M57</f>
        <v>28.138117961881466</v>
      </c>
      <c r="I56" s="22">
        <f>+'[2]Turkey'!$M57</f>
        <v>6.012369286957122</v>
      </c>
      <c r="J56" s="22">
        <f t="shared" si="3"/>
        <v>34.15048724883859</v>
      </c>
      <c r="K56" s="22">
        <f t="shared" si="4"/>
        <v>199.57965097248785</v>
      </c>
    </row>
    <row r="57" spans="1:11" ht="12" customHeight="1">
      <c r="A57" s="21">
        <v>1959</v>
      </c>
      <c r="B57" s="33">
        <f>+'[4]Pop'!D180</f>
        <v>177.073</v>
      </c>
      <c r="C57" s="22">
        <f>+'[1]Beef'!$M58</f>
        <v>82.15820593766412</v>
      </c>
      <c r="D57" s="22">
        <f>+'[1]Veal'!$M58</f>
        <v>5.805515239477503</v>
      </c>
      <c r="E57" s="22">
        <f>+'[1]Pork'!$M58</f>
        <v>82.06784772382012</v>
      </c>
      <c r="F57" s="22">
        <f>+'[1]Lamb'!$M58</f>
        <v>4.7099218966189085</v>
      </c>
      <c r="G57" s="22">
        <f t="shared" si="0"/>
        <v>174.74149079758067</v>
      </c>
      <c r="H57" s="22">
        <f>+'[2]TotalChicken'!$M58</f>
        <v>28.841212381334252</v>
      </c>
      <c r="I57" s="22">
        <f>+'[2]Turkey'!$M58</f>
        <v>6.3476645225415504</v>
      </c>
      <c r="J57" s="22">
        <f t="shared" si="3"/>
        <v>35.1888769038758</v>
      </c>
      <c r="K57" s="22">
        <f t="shared" si="4"/>
        <v>209.93036770145648</v>
      </c>
    </row>
    <row r="58" spans="1:11" ht="12" customHeight="1">
      <c r="A58" s="21">
        <v>1960</v>
      </c>
      <c r="B58" s="33">
        <f>+'[4]Pop'!D181</f>
        <v>180.671</v>
      </c>
      <c r="C58" s="22">
        <f>+'[1]Beef'!$M59</f>
        <v>85.73595098272551</v>
      </c>
      <c r="D58" s="22">
        <f>+'[1]Veal'!$M59</f>
        <v>6.188043460212209</v>
      </c>
      <c r="E58" s="22">
        <f>+'[1]Pork'!$M59</f>
        <v>77.80440690536943</v>
      </c>
      <c r="F58" s="22">
        <f>+'[1]Lamb'!$M59</f>
        <v>4.737893740556038</v>
      </c>
      <c r="G58" s="22">
        <f t="shared" si="0"/>
        <v>174.4662950888632</v>
      </c>
      <c r="H58" s="22">
        <f>+'[2]TotalChicken'!$M59</f>
        <v>27.99010355840174</v>
      </c>
      <c r="I58" s="22">
        <f>+'[2]Turkey'!$M59</f>
        <v>6.204648227994531</v>
      </c>
      <c r="J58" s="22">
        <f t="shared" si="3"/>
        <v>34.19475178639627</v>
      </c>
      <c r="K58" s="22">
        <f t="shared" si="4"/>
        <v>208.66104687525947</v>
      </c>
    </row>
    <row r="59" spans="1:11" ht="12" customHeight="1">
      <c r="A59" s="23">
        <v>1961</v>
      </c>
      <c r="B59" s="34">
        <f>+'[4]Pop'!D182</f>
        <v>183.691</v>
      </c>
      <c r="C59" s="24">
        <f>+'[1]Beef'!$M60</f>
        <v>88.51821809451742</v>
      </c>
      <c r="D59" s="24">
        <f>+'[1]Veal'!$M60</f>
        <v>5.7760042680370836</v>
      </c>
      <c r="E59" s="24">
        <f>+'[1]Pork'!$M60</f>
        <v>74.45111627679091</v>
      </c>
      <c r="F59" s="24">
        <f>+'[1]Lamb'!$M60</f>
        <v>5.035630488156741</v>
      </c>
      <c r="G59" s="24">
        <f t="shared" si="0"/>
        <v>173.78096912750215</v>
      </c>
      <c r="H59" s="24">
        <f>+'[2]TotalChicken'!$M60</f>
        <v>29.996025934857993</v>
      </c>
      <c r="I59" s="24">
        <f>+'[2]Turkey'!$M60</f>
        <v>7.485396671584345</v>
      </c>
      <c r="J59" s="24">
        <f t="shared" si="3"/>
        <v>37.48142260644234</v>
      </c>
      <c r="K59" s="24">
        <f t="shared" si="4"/>
        <v>211.26239173394447</v>
      </c>
    </row>
    <row r="60" spans="1:11" ht="12" customHeight="1">
      <c r="A60" s="23">
        <v>1962</v>
      </c>
      <c r="B60" s="34">
        <f>+'[4]Pop'!D183</f>
        <v>186.538</v>
      </c>
      <c r="C60" s="24">
        <f>+'[1]Beef'!$M61</f>
        <v>89.50455135146726</v>
      </c>
      <c r="D60" s="24">
        <f>+'[1]Veal'!$M61</f>
        <v>5.564549850432619</v>
      </c>
      <c r="E60" s="24">
        <f>+'[1]Pork'!$M61</f>
        <v>75.16967052289614</v>
      </c>
      <c r="F60" s="24">
        <f>+'[1]Lamb'!$M61</f>
        <v>5.0981569438934695</v>
      </c>
      <c r="G60" s="24">
        <f t="shared" si="0"/>
        <v>175.33692866868947</v>
      </c>
      <c r="H60" s="24">
        <f>+'[2]TotalChicken'!$M61</f>
        <v>30.01533199669772</v>
      </c>
      <c r="I60" s="24">
        <f>+'[2]Turkey'!$M61</f>
        <v>7.103110358211195</v>
      </c>
      <c r="J60" s="24">
        <f t="shared" si="3"/>
        <v>37.118442354908915</v>
      </c>
      <c r="K60" s="24">
        <f t="shared" si="4"/>
        <v>212.4553710235984</v>
      </c>
    </row>
    <row r="61" spans="1:11" ht="12" customHeight="1">
      <c r="A61" s="23">
        <v>1963</v>
      </c>
      <c r="B61" s="34">
        <f>+'[4]Pop'!D184</f>
        <v>189.242</v>
      </c>
      <c r="C61" s="24">
        <f>+'[1]Beef'!$M62</f>
        <v>94.90493653628688</v>
      </c>
      <c r="D61" s="24">
        <f>+'[1]Veal'!$M62</f>
        <v>5.030595745130574</v>
      </c>
      <c r="E61" s="24">
        <f>+'[1]Pork'!$M62</f>
        <v>76.4365204341531</v>
      </c>
      <c r="F61" s="24">
        <f>+'[1]Lamb'!$M62</f>
        <v>4.808657697551284</v>
      </c>
      <c r="G61" s="24">
        <f t="shared" si="0"/>
        <v>181.18071041312183</v>
      </c>
      <c r="H61" s="24">
        <f>+'[2]TotalChicken'!$M62</f>
        <v>30.706714154363198</v>
      </c>
      <c r="I61" s="24">
        <f>+'[2]Turkey'!$M62</f>
        <v>6.922353388782617</v>
      </c>
      <c r="J61" s="24">
        <f t="shared" si="3"/>
        <v>37.629067543145815</v>
      </c>
      <c r="K61" s="24">
        <f t="shared" si="4"/>
        <v>218.80977795626765</v>
      </c>
    </row>
    <row r="62" spans="1:11" ht="12" customHeight="1">
      <c r="A62" s="23">
        <v>1964</v>
      </c>
      <c r="B62" s="34">
        <f>+'[4]Pop'!D185</f>
        <v>191.889</v>
      </c>
      <c r="C62" s="24">
        <f>+'[1]Beef'!$M63</f>
        <v>101.07926978617846</v>
      </c>
      <c r="D62" s="24">
        <f>+'[1]Veal'!$M63</f>
        <v>5.341629796392706</v>
      </c>
      <c r="E62" s="24">
        <f>+'[1]Pork'!$M63</f>
        <v>76.35143233848736</v>
      </c>
      <c r="F62" s="24">
        <f>+'[1]Lamb'!$M63</f>
        <v>4.1586542219720775</v>
      </c>
      <c r="G62" s="24">
        <f t="shared" si="0"/>
        <v>186.93098614303062</v>
      </c>
      <c r="H62" s="24">
        <f>+'[2]TotalChicken'!$M63</f>
        <v>31.09089108807696</v>
      </c>
      <c r="I62" s="24">
        <f>+'[2]Turkey'!$M63</f>
        <v>7.431379599664389</v>
      </c>
      <c r="J62" s="24">
        <f t="shared" si="3"/>
        <v>38.52227068774135</v>
      </c>
      <c r="K62" s="24">
        <f t="shared" si="4"/>
        <v>225.45325683077198</v>
      </c>
    </row>
    <row r="63" spans="1:11" ht="12" customHeight="1">
      <c r="A63" s="23">
        <v>1965</v>
      </c>
      <c r="B63" s="34">
        <f>+'[4]Pop'!D186</f>
        <v>194.303</v>
      </c>
      <c r="C63" s="24">
        <f>+'[1]Beef'!$M64</f>
        <v>100.92999078758434</v>
      </c>
      <c r="D63" s="24">
        <f>+'[1]Veal'!$M64</f>
        <v>5.331878560804517</v>
      </c>
      <c r="E63" s="24">
        <f>+'[1]Pork'!$M64</f>
        <v>67.80646721872539</v>
      </c>
      <c r="F63" s="24">
        <f>+'[1]Lamb'!$M64</f>
        <v>3.7055526677405908</v>
      </c>
      <c r="G63" s="24">
        <f t="shared" si="0"/>
        <v>177.77388923485483</v>
      </c>
      <c r="H63" s="24">
        <f>+'[2]TotalChicken'!$M64</f>
        <v>33.39114681708466</v>
      </c>
      <c r="I63" s="24">
        <f>+'[2]Turkey'!$M64</f>
        <v>7.565503363303706</v>
      </c>
      <c r="J63" s="24">
        <f t="shared" si="3"/>
        <v>40.956650180388365</v>
      </c>
      <c r="K63" s="24">
        <f t="shared" si="4"/>
        <v>218.7305394152432</v>
      </c>
    </row>
    <row r="64" spans="1:11" ht="12" customHeight="1">
      <c r="A64" s="21">
        <v>1966</v>
      </c>
      <c r="B64" s="33">
        <f>+'[4]Pop'!D187</f>
        <v>196.56</v>
      </c>
      <c r="C64" s="22">
        <f>+'[1]Beef'!$M65</f>
        <v>105.55102767602767</v>
      </c>
      <c r="D64" s="22">
        <f>+'[1]Veal'!$M65</f>
        <v>4.715990028490029</v>
      </c>
      <c r="E64" s="22">
        <f>+'[1]Pork'!$M65</f>
        <v>66.07564611314612</v>
      </c>
      <c r="F64" s="22">
        <f>+'[1]Lamb'!$M65</f>
        <v>3.9457214082214076</v>
      </c>
      <c r="G64" s="22">
        <f t="shared" si="0"/>
        <v>180.28838522588524</v>
      </c>
      <c r="H64" s="22">
        <f>+'[2]TotalChicken'!$M65</f>
        <v>35.78600309363044</v>
      </c>
      <c r="I64" s="22">
        <f>+'[2]Turkey'!$M65</f>
        <v>7.936507936507937</v>
      </c>
      <c r="J64" s="22">
        <f t="shared" si="3"/>
        <v>43.72251103013838</v>
      </c>
      <c r="K64" s="22">
        <f t="shared" si="4"/>
        <v>224.0108962560236</v>
      </c>
    </row>
    <row r="65" spans="1:11" ht="12" customHeight="1">
      <c r="A65" s="21">
        <v>1967</v>
      </c>
      <c r="B65" s="33">
        <f>+'[4]Pop'!D188</f>
        <v>198.712</v>
      </c>
      <c r="C65" s="22">
        <f>+'[1]Beef'!$M66</f>
        <v>107.89928640444464</v>
      </c>
      <c r="D65" s="22">
        <f>+'[1]Veal'!$M66</f>
        <v>4.026077941946133</v>
      </c>
      <c r="E65" s="22">
        <f>+'[1]Pork'!$M66</f>
        <v>72.2385311405451</v>
      </c>
      <c r="F65" s="22">
        <f>+'[1]Lamb'!$M66</f>
        <v>3.839234671283063</v>
      </c>
      <c r="G65" s="22">
        <f t="shared" si="0"/>
        <v>188.00313015821894</v>
      </c>
      <c r="H65" s="22">
        <f>+'[2]TotalChicken'!$M66</f>
        <v>36.659761237630335</v>
      </c>
      <c r="I65" s="22">
        <f>+'[2]Turkey'!$M66</f>
        <v>8.660775393534362</v>
      </c>
      <c r="J65" s="22">
        <f t="shared" si="3"/>
        <v>45.3205366311647</v>
      </c>
      <c r="K65" s="22">
        <f t="shared" si="4"/>
        <v>233.32366678938365</v>
      </c>
    </row>
    <row r="66" spans="1:11" ht="12" customHeight="1">
      <c r="A66" s="21">
        <v>1968</v>
      </c>
      <c r="B66" s="33">
        <f>+'[4]Pop'!D189</f>
        <v>200.706</v>
      </c>
      <c r="C66" s="22">
        <f>+'[1]Beef'!$M67</f>
        <v>110.79478441102907</v>
      </c>
      <c r="D66" s="22">
        <f>+'[1]Veal'!$M67</f>
        <v>3.74230964694628</v>
      </c>
      <c r="E66" s="22">
        <f>+'[1]Pork'!$M67</f>
        <v>73.70594800354749</v>
      </c>
      <c r="F66" s="22">
        <f>+'[1]Lamb'!$M67</f>
        <v>3.7027742070491168</v>
      </c>
      <c r="G66" s="22">
        <f t="shared" si="0"/>
        <v>191.94581626857195</v>
      </c>
      <c r="H66" s="22">
        <f>+'[2]TotalChicken'!$M67</f>
        <v>36.86497774409335</v>
      </c>
      <c r="I66" s="22">
        <f>+'[2]Turkey'!$M67</f>
        <v>8.071507578248783</v>
      </c>
      <c r="J66" s="22">
        <f t="shared" si="3"/>
        <v>44.936485322342136</v>
      </c>
      <c r="K66" s="22">
        <f t="shared" si="4"/>
        <v>236.8823015909141</v>
      </c>
    </row>
    <row r="67" spans="1:11" ht="12" customHeight="1">
      <c r="A67" s="21">
        <v>1969</v>
      </c>
      <c r="B67" s="33">
        <f>+'[4]Pop'!D190</f>
        <v>202.677</v>
      </c>
      <c r="C67" s="22">
        <f>+'[1]Beef'!$M68</f>
        <v>111.51537668309675</v>
      </c>
      <c r="D67" s="22">
        <f>+'[1]Veal'!$M68</f>
        <v>3.407130557488023</v>
      </c>
      <c r="E67" s="22">
        <f>+'[1]Pork'!$M68</f>
        <v>71.09574840756474</v>
      </c>
      <c r="F67" s="22">
        <f>+'[1]Lamb'!$M68</f>
        <v>3.434060105488043</v>
      </c>
      <c r="G67" s="22">
        <f t="shared" si="0"/>
        <v>189.45231575363755</v>
      </c>
      <c r="H67" s="22">
        <f>+'[2]TotalChicken'!$M68</f>
        <v>38.51063136947952</v>
      </c>
      <c r="I67" s="22">
        <f>+'[2]Turkey'!$M68</f>
        <v>8.338390641266646</v>
      </c>
      <c r="J67" s="22">
        <f t="shared" si="3"/>
        <v>46.84902201074617</v>
      </c>
      <c r="K67" s="22">
        <f t="shared" si="4"/>
        <v>236.30133776438373</v>
      </c>
    </row>
    <row r="68" spans="1:11" ht="12" customHeight="1">
      <c r="A68" s="21">
        <v>1970</v>
      </c>
      <c r="B68" s="33">
        <f>+'[4]Pop'!D191</f>
        <v>205.052</v>
      </c>
      <c r="C68" s="22">
        <f>+'[1]Beef'!$M69</f>
        <v>114.36403936562434</v>
      </c>
      <c r="D68" s="22">
        <f>+'[1]Veal'!$M69</f>
        <v>2.987875207264499</v>
      </c>
      <c r="E68" s="22">
        <f>+'[1]Pork'!$M69</f>
        <v>72.94162280299632</v>
      </c>
      <c r="F68" s="22">
        <f>+'[1]Lamb'!$M69</f>
        <v>3.260944267795486</v>
      </c>
      <c r="G68" s="22">
        <f t="shared" si="0"/>
        <v>193.55448164368062</v>
      </c>
      <c r="H68" s="22">
        <f>+'[2]TotalChicken'!$M69</f>
        <v>40.12499863774067</v>
      </c>
      <c r="I68" s="22">
        <f>+'[2]Turkey'!$M69</f>
        <v>8.088420136375163</v>
      </c>
      <c r="J68" s="22">
        <f t="shared" si="3"/>
        <v>48.21341877411583</v>
      </c>
      <c r="K68" s="22">
        <f t="shared" si="4"/>
        <v>241.76790041779645</v>
      </c>
    </row>
    <row r="69" spans="1:11" ht="12" customHeight="1">
      <c r="A69" s="23">
        <v>1971</v>
      </c>
      <c r="B69" s="34">
        <f>+'[4]Pop'!D192</f>
        <v>207.661</v>
      </c>
      <c r="C69" s="24">
        <f>+'[1]Beef'!$M70</f>
        <v>113.43138239727249</v>
      </c>
      <c r="D69" s="24">
        <f>+'[1]Veal'!$M70</f>
        <v>2.7304203533643774</v>
      </c>
      <c r="E69" s="24">
        <f>+'[1]Pork'!$M70</f>
        <v>79.05815513745961</v>
      </c>
      <c r="F69" s="24">
        <f>+'[1]Lamb'!$M70</f>
        <v>3.1623399290189296</v>
      </c>
      <c r="G69" s="24">
        <f t="shared" si="0"/>
        <v>198.38229781711541</v>
      </c>
      <c r="H69" s="24">
        <f>+'[2]TotalChicken'!$M70</f>
        <v>40.11442148097621</v>
      </c>
      <c r="I69" s="24">
        <f>+'[2]Turkey'!$M70</f>
        <v>8.384481476348471</v>
      </c>
      <c r="J69" s="24">
        <f t="shared" si="3"/>
        <v>48.49890295732468</v>
      </c>
      <c r="K69" s="24">
        <f t="shared" si="4"/>
        <v>246.8812007744401</v>
      </c>
    </row>
    <row r="70" spans="1:11" ht="12" customHeight="1">
      <c r="A70" s="23">
        <v>1972</v>
      </c>
      <c r="B70" s="34">
        <f>+'[4]Pop'!D193</f>
        <v>209.896</v>
      </c>
      <c r="C70" s="24">
        <f>+'[1]Beef'!$M71</f>
        <v>115.25976836147427</v>
      </c>
      <c r="D70" s="24">
        <f>+'[1]Veal'!$M71</f>
        <v>2.32672864180356</v>
      </c>
      <c r="E70" s="24">
        <f>+'[1]Pork'!$M71</f>
        <v>71.27164499561688</v>
      </c>
      <c r="F70" s="24">
        <f>+'[1]Lamb'!$M71</f>
        <v>3.3025072321530664</v>
      </c>
      <c r="G70" s="24">
        <f t="shared" si="0"/>
        <v>192.16064923104778</v>
      </c>
      <c r="H70" s="24">
        <f>+'[2]TotalChicken'!$M71</f>
        <v>41.53597398965202</v>
      </c>
      <c r="I70" s="24">
        <f>+'[2]Turkey'!$M71</f>
        <v>8.970179929798567</v>
      </c>
      <c r="J70" s="24">
        <f t="shared" si="3"/>
        <v>50.50615391945059</v>
      </c>
      <c r="K70" s="24">
        <f t="shared" si="4"/>
        <v>242.66680315049837</v>
      </c>
    </row>
    <row r="71" spans="1:11" ht="12" customHeight="1">
      <c r="A71" s="23">
        <v>1973</v>
      </c>
      <c r="B71" s="34">
        <f>+'[4]Pop'!D194</f>
        <v>211.909</v>
      </c>
      <c r="C71" s="24">
        <f>+'[1]Beef'!$M72</f>
        <v>108.8125476501706</v>
      </c>
      <c r="D71" s="24">
        <f>+'[1]Veal'!$M72</f>
        <v>1.8196240697657957</v>
      </c>
      <c r="E71" s="24">
        <f>+'[1]Pork'!$M72</f>
        <v>63.47755187840064</v>
      </c>
      <c r="F71" s="24">
        <f>+'[1]Lamb'!$M72</f>
        <v>2.660727430170498</v>
      </c>
      <c r="G71" s="24">
        <f t="shared" si="0"/>
        <v>176.77045102850755</v>
      </c>
      <c r="H71" s="24">
        <f>+'[2]TotalChicken'!$M72</f>
        <v>39.74648551972781</v>
      </c>
      <c r="I71" s="24">
        <f>+'[2]Turkey'!$M72</f>
        <v>8.405339084229553</v>
      </c>
      <c r="J71" s="24">
        <f t="shared" si="3"/>
        <v>48.151824603957365</v>
      </c>
      <c r="K71" s="24">
        <f t="shared" si="4"/>
        <v>224.9222756324649</v>
      </c>
    </row>
    <row r="72" spans="1:11" ht="12" customHeight="1">
      <c r="A72" s="23">
        <v>1974</v>
      </c>
      <c r="B72" s="34">
        <f>+'[4]Pop'!D195</f>
        <v>213.854</v>
      </c>
      <c r="C72" s="24">
        <f>+'[1]Beef'!$M73</f>
        <v>115.6848997914465</v>
      </c>
      <c r="D72" s="24">
        <f>+'[1]Veal'!$M73</f>
        <v>2.3937312418752983</v>
      </c>
      <c r="E72" s="24">
        <f>+'[1]Pork'!$M73</f>
        <v>68.55408829855882</v>
      </c>
      <c r="F72" s="24">
        <f>+'[1]Lamb'!$M73</f>
        <v>2.2849747912126963</v>
      </c>
      <c r="G72" s="24">
        <f aca="true" t="shared" si="5" ref="G72:G98">SUM(C72:F72)</f>
        <v>188.91769412309333</v>
      </c>
      <c r="H72" s="24">
        <f>+'[2]TotalChicken'!$M73</f>
        <v>39.624286101732956</v>
      </c>
      <c r="I72" s="24">
        <f>+'[2]Turkey'!$M73</f>
        <v>8.668292199350958</v>
      </c>
      <c r="J72" s="24">
        <f t="shared" si="3"/>
        <v>48.292578301083914</v>
      </c>
      <c r="K72" s="24">
        <f t="shared" si="4"/>
        <v>237.21027242417725</v>
      </c>
    </row>
    <row r="73" spans="1:11" ht="12" customHeight="1">
      <c r="A73" s="23">
        <v>1975</v>
      </c>
      <c r="B73" s="34">
        <f>+'[4]Pop'!D196</f>
        <v>215.973</v>
      </c>
      <c r="C73" s="24">
        <f>+'[1]Beef'!$M74</f>
        <v>119.13365448458835</v>
      </c>
      <c r="D73" s="24">
        <f>+'[1]Veal'!$M74</f>
        <v>4.15688072583147</v>
      </c>
      <c r="E73" s="24">
        <f>+'[1]Pork'!$M74</f>
        <v>55.7123483027971</v>
      </c>
      <c r="F73" s="24">
        <f>+'[1]Lamb'!$M74</f>
        <v>2.022729693063485</v>
      </c>
      <c r="G73" s="24">
        <f t="shared" si="5"/>
        <v>181.0256132062804</v>
      </c>
      <c r="H73" s="24">
        <f>+'[2]TotalChicken'!$M74</f>
        <v>38.82938571025082</v>
      </c>
      <c r="I73" s="24">
        <f>+'[2]Turkey'!$M74</f>
        <v>8.253661152088455</v>
      </c>
      <c r="J73" s="24">
        <f t="shared" si="3"/>
        <v>47.08304686233927</v>
      </c>
      <c r="K73" s="24">
        <f t="shared" si="4"/>
        <v>228.10866006861968</v>
      </c>
    </row>
    <row r="74" spans="1:11" ht="12" customHeight="1">
      <c r="A74" s="21">
        <v>1976</v>
      </c>
      <c r="B74" s="33">
        <f>+'[4]Pop'!D197</f>
        <v>218.035</v>
      </c>
      <c r="C74" s="22">
        <f>+'[1]Beef'!$M75</f>
        <v>127.1968573852822</v>
      </c>
      <c r="D74" s="22">
        <f>+'[1]Veal'!$M75</f>
        <v>3.9563877359139585</v>
      </c>
      <c r="E74" s="22">
        <f>+'[1]Pork'!$M75</f>
        <v>58.52735340656317</v>
      </c>
      <c r="F74" s="22">
        <f>+'[1]Lamb'!$M75</f>
        <v>1.8240924622193686</v>
      </c>
      <c r="G74" s="22">
        <f t="shared" si="5"/>
        <v>191.5046909899787</v>
      </c>
      <c r="H74" s="22">
        <f>+'[2]TotalChicken'!$M75</f>
        <v>41.90302456027702</v>
      </c>
      <c r="I74" s="22">
        <f>+'[2]Turkey'!$M75</f>
        <v>8.880757676519824</v>
      </c>
      <c r="J74" s="22">
        <f t="shared" si="3"/>
        <v>50.78378223679684</v>
      </c>
      <c r="K74" s="22">
        <f t="shared" si="4"/>
        <v>242.28847322677555</v>
      </c>
    </row>
    <row r="75" spans="1:11" ht="12" customHeight="1">
      <c r="A75" s="21">
        <v>1977</v>
      </c>
      <c r="B75" s="33">
        <f>+'[4]Pop'!D198</f>
        <v>220.23899999999998</v>
      </c>
      <c r="C75" s="22">
        <f>+'[1]Beef'!$M76</f>
        <v>123.70971535468288</v>
      </c>
      <c r="D75" s="22">
        <f>+'[1]Veal'!$M76</f>
        <v>3.8353897356962214</v>
      </c>
      <c r="E75" s="22">
        <f>+'[1]Pork'!$M76</f>
        <v>60.46717202675277</v>
      </c>
      <c r="F75" s="22">
        <f>+'[1]Lamb'!$M76</f>
        <v>1.6815550379360609</v>
      </c>
      <c r="G75" s="22">
        <f t="shared" si="5"/>
        <v>189.69383215506792</v>
      </c>
      <c r="H75" s="22">
        <f>+'[2]TotalChicken'!$M76</f>
        <v>42.71032396623668</v>
      </c>
      <c r="I75" s="22">
        <f>+'[2]Turkey'!$M76</f>
        <v>8.741085838566285</v>
      </c>
      <c r="J75" s="22">
        <f t="shared" si="3"/>
        <v>51.451409804802964</v>
      </c>
      <c r="K75" s="22">
        <f t="shared" si="4"/>
        <v>241.14524195987087</v>
      </c>
    </row>
    <row r="76" spans="1:11" ht="12" customHeight="1">
      <c r="A76" s="21">
        <v>1978</v>
      </c>
      <c r="B76" s="33">
        <f>+'[4]Pop'!D199</f>
        <v>222.585</v>
      </c>
      <c r="C76" s="22">
        <f>+'[1]Beef'!$M77</f>
        <v>117.73865498573578</v>
      </c>
      <c r="D76" s="22">
        <f>+'[1]Veal'!$M77</f>
        <v>2.9268275040995575</v>
      </c>
      <c r="E76" s="22">
        <f>+'[1]Pork'!$M77</f>
        <v>60.21384639575892</v>
      </c>
      <c r="F76" s="22">
        <f>+'[1]Lamb'!$M77</f>
        <v>1.543032998629737</v>
      </c>
      <c r="G76" s="22">
        <f t="shared" si="5"/>
        <v>182.422361884224</v>
      </c>
      <c r="H76" s="22">
        <f>+'[2]TotalChicken'!$M77</f>
        <v>44.81272340903474</v>
      </c>
      <c r="I76" s="22">
        <f>+'[2]Turkey'!$M77</f>
        <v>8.710142194667204</v>
      </c>
      <c r="J76" s="22">
        <f t="shared" si="3"/>
        <v>53.522865603701945</v>
      </c>
      <c r="K76" s="22">
        <f t="shared" si="4"/>
        <v>235.94522748792593</v>
      </c>
    </row>
    <row r="77" spans="1:11" ht="12" customHeight="1">
      <c r="A77" s="21">
        <v>1979</v>
      </c>
      <c r="B77" s="33">
        <f>+'[4]Pop'!D200</f>
        <v>225.055</v>
      </c>
      <c r="C77" s="22">
        <f>+'[1]Beef'!$M78</f>
        <v>105.33406820554974</v>
      </c>
      <c r="D77" s="22">
        <f>+'[1]Veal'!$M78</f>
        <v>2.0252484948123795</v>
      </c>
      <c r="E77" s="22">
        <f>+'[1]Pork'!$M78</f>
        <v>68.68440381240141</v>
      </c>
      <c r="F77" s="22">
        <f>+'[1]Lamb'!$M78</f>
        <v>1.4791850880895783</v>
      </c>
      <c r="G77" s="22">
        <f t="shared" si="5"/>
        <v>177.52290560085308</v>
      </c>
      <c r="H77" s="22">
        <f>+'[2]TotalChicken'!$M78</f>
        <v>48.285402945946544</v>
      </c>
      <c r="I77" s="22">
        <f>+'[2]Turkey'!$M78</f>
        <v>9.232329874919465</v>
      </c>
      <c r="J77" s="22">
        <f t="shared" si="3"/>
        <v>57.51773282086601</v>
      </c>
      <c r="K77" s="22">
        <f t="shared" si="4"/>
        <v>235.04063842171908</v>
      </c>
    </row>
    <row r="78" spans="1:11" ht="12" customHeight="1">
      <c r="A78" s="21">
        <v>1980</v>
      </c>
      <c r="B78" s="33">
        <f>+'[4]Pop'!D201</f>
        <v>227.726</v>
      </c>
      <c r="C78" s="22">
        <f>+'[1]Beef'!$M79</f>
        <v>103.25223119011443</v>
      </c>
      <c r="D78" s="22">
        <f>+'[1]Veal'!$M79</f>
        <v>1.8405223821610177</v>
      </c>
      <c r="E78" s="22">
        <f>+'[1]Pork'!$M79</f>
        <v>73.26397293238365</v>
      </c>
      <c r="F78" s="22">
        <f>+'[1]Lamb'!$M79</f>
        <v>1.5296277104941902</v>
      </c>
      <c r="G78" s="22">
        <f t="shared" si="5"/>
        <v>179.8863542151533</v>
      </c>
      <c r="H78" s="22">
        <f>+'[2]TotalChicken'!$M79</f>
        <v>48.425171653653955</v>
      </c>
      <c r="I78" s="22">
        <f>+'[2]Turkey'!$M79</f>
        <v>10.233947990128488</v>
      </c>
      <c r="J78" s="22">
        <f t="shared" si="3"/>
        <v>58.65911964378245</v>
      </c>
      <c r="K78" s="22">
        <f t="shared" si="4"/>
        <v>238.54547385893574</v>
      </c>
    </row>
    <row r="79" spans="1:11" ht="12" customHeight="1">
      <c r="A79" s="23">
        <v>1981</v>
      </c>
      <c r="B79" s="34">
        <f>+'[4]Pop'!D202</f>
        <v>229.966</v>
      </c>
      <c r="C79" s="24">
        <f>+'[1]Beef'!$M80</f>
        <v>104.26370924397519</v>
      </c>
      <c r="D79" s="24">
        <f>+'[1]Veal'!$M80</f>
        <v>1.9587634693824305</v>
      </c>
      <c r="E79" s="24">
        <f>+'[1]Pork'!$M80</f>
        <v>69.82901820269083</v>
      </c>
      <c r="F79" s="24">
        <f>+'[1]Lamb'!$M80</f>
        <v>1.575341572232417</v>
      </c>
      <c r="G79" s="24">
        <f t="shared" si="5"/>
        <v>177.62683248828088</v>
      </c>
      <c r="H79" s="24">
        <f>+'[2]TotalChicken'!$M80</f>
        <v>50.39324265326179</v>
      </c>
      <c r="I79" s="24">
        <f>+'[2]Turkey'!$M80</f>
        <v>10.558132071697557</v>
      </c>
      <c r="J79" s="24">
        <f t="shared" si="3"/>
        <v>60.951374724959344</v>
      </c>
      <c r="K79" s="24">
        <f t="shared" si="4"/>
        <v>238.57820721324023</v>
      </c>
    </row>
    <row r="80" spans="1:11" ht="12" customHeight="1">
      <c r="A80" s="23">
        <v>1982</v>
      </c>
      <c r="B80" s="34">
        <f>+'[4]Pop'!D203</f>
        <v>232.188</v>
      </c>
      <c r="C80" s="24">
        <f>+'[1]Beef'!$M81</f>
        <v>103.87327148689857</v>
      </c>
      <c r="D80" s="24">
        <f>+'[1]Veal'!$M81</f>
        <v>2.00220209485417</v>
      </c>
      <c r="E80" s="24">
        <f>+'[1]Pork'!$M81</f>
        <v>62.56987441211432</v>
      </c>
      <c r="F80" s="24">
        <f>+'[1]Lamb'!$M81</f>
        <v>1.6545342567230004</v>
      </c>
      <c r="G80" s="24">
        <f t="shared" si="5"/>
        <v>170.09988225059007</v>
      </c>
      <c r="H80" s="24">
        <f>+'[2]TotalChicken'!$M81</f>
        <v>51.49174841077058</v>
      </c>
      <c r="I80" s="24">
        <f>+'[2]Turkey'!$M81</f>
        <v>10.555674729098833</v>
      </c>
      <c r="J80" s="24">
        <f t="shared" si="3"/>
        <v>62.047423139869416</v>
      </c>
      <c r="K80" s="24">
        <f t="shared" si="4"/>
        <v>232.14730539045948</v>
      </c>
    </row>
    <row r="81" spans="1:11" ht="12" customHeight="1">
      <c r="A81" s="23">
        <v>1983</v>
      </c>
      <c r="B81" s="34">
        <f>+'[4]Pop'!D204</f>
        <v>234.307</v>
      </c>
      <c r="C81" s="24">
        <f>+'[1]Beef'!$M82</f>
        <v>106.11782942891166</v>
      </c>
      <c r="D81" s="24">
        <f>+'[1]Veal'!$M82</f>
        <v>1.9836004430085317</v>
      </c>
      <c r="E81" s="24">
        <f>+'[1]Pork'!$M82</f>
        <v>65.951143158335</v>
      </c>
      <c r="F81" s="24">
        <f>+'[1]Lamb'!$M82</f>
        <v>1.6544960244465596</v>
      </c>
      <c r="G81" s="24">
        <f t="shared" si="5"/>
        <v>175.70706905470175</v>
      </c>
      <c r="H81" s="24">
        <f>+'[2]TotalChicken'!$M82</f>
        <v>52.61064330130982</v>
      </c>
      <c r="I81" s="24">
        <f>+'[2]Turkey'!$M82</f>
        <v>11.003038748308843</v>
      </c>
      <c r="J81" s="24">
        <f t="shared" si="3"/>
        <v>63.61368204961866</v>
      </c>
      <c r="K81" s="24">
        <f t="shared" si="4"/>
        <v>239.3207511043204</v>
      </c>
    </row>
    <row r="82" spans="1:11" ht="12" customHeight="1">
      <c r="A82" s="23">
        <v>1984</v>
      </c>
      <c r="B82" s="34">
        <f>+'[4]Pop'!D205</f>
        <v>236.348</v>
      </c>
      <c r="C82" s="24">
        <f>+'[1]Beef'!$M83</f>
        <v>105.78233511601537</v>
      </c>
      <c r="D82" s="24">
        <f>+'[1]Veal'!$M83</f>
        <v>2.1479433124037435</v>
      </c>
      <c r="E82" s="24">
        <f>+'[1]Pork'!$M83</f>
        <v>65.5076455057796</v>
      </c>
      <c r="F82" s="24">
        <f>+'[1]Lamb'!$M83</f>
        <v>1.6826713151793118</v>
      </c>
      <c r="G82" s="24">
        <f t="shared" si="5"/>
        <v>175.12059524937803</v>
      </c>
      <c r="H82" s="24">
        <f>+'[2]TotalChicken'!$M83</f>
        <v>54.493619577910536</v>
      </c>
      <c r="I82" s="24">
        <f>+'[2]Turkey'!$M83</f>
        <v>11.01782541168108</v>
      </c>
      <c r="J82" s="24">
        <f t="shared" si="3"/>
        <v>65.51144498959161</v>
      </c>
      <c r="K82" s="24">
        <f t="shared" si="4"/>
        <v>240.63204023896964</v>
      </c>
    </row>
    <row r="83" spans="1:11" ht="12" customHeight="1">
      <c r="A83" s="23">
        <v>1985</v>
      </c>
      <c r="B83" s="34">
        <f>+'[4]Pop'!D206</f>
        <v>238.466</v>
      </c>
      <c r="C83" s="24">
        <f>+'[1]Beef'!$M84</f>
        <v>106.81808542936936</v>
      </c>
      <c r="D83" s="24">
        <f>+'[1]Veal'!$M84</f>
        <v>2.23299352108896</v>
      </c>
      <c r="E83" s="24">
        <f>+'[1]Pork'!$M84</f>
        <v>65.97717703991344</v>
      </c>
      <c r="F83" s="24">
        <f>+'[1]Lamb'!$M84</f>
        <v>1.6218161079566895</v>
      </c>
      <c r="G83" s="24">
        <f t="shared" si="5"/>
        <v>176.65007209832842</v>
      </c>
      <c r="H83" s="24">
        <f>+'[2]TotalChicken'!$M84</f>
        <v>56.32195767950148</v>
      </c>
      <c r="I83" s="24">
        <f>+'[2]Turkey'!$M84</f>
        <v>11.567263257655181</v>
      </c>
      <c r="J83" s="24">
        <f t="shared" si="3"/>
        <v>67.88922093715667</v>
      </c>
      <c r="K83" s="24">
        <f t="shared" si="4"/>
        <v>244.5392930354851</v>
      </c>
    </row>
    <row r="84" spans="1:11" ht="12" customHeight="1">
      <c r="A84" s="21">
        <v>1986</v>
      </c>
      <c r="B84" s="33">
        <f>+'[4]Pop'!D207</f>
        <v>240.651</v>
      </c>
      <c r="C84" s="22">
        <f>+'[1]Beef'!$M85</f>
        <v>107.77240161063116</v>
      </c>
      <c r="D84" s="22">
        <f>+'[1]Veal'!$M85</f>
        <v>2.283176666625112</v>
      </c>
      <c r="E84" s="22">
        <f>+'[1]Pork'!$M85</f>
        <v>62.343561838513025</v>
      </c>
      <c r="F84" s="22">
        <f>+'[1]Lamb'!$M85</f>
        <v>1.5627213059575897</v>
      </c>
      <c r="G84" s="22">
        <f t="shared" si="5"/>
        <v>173.96186142172687</v>
      </c>
      <c r="H84" s="22">
        <f>+'[2]TotalChicken'!$M85</f>
        <v>58.11527082787937</v>
      </c>
      <c r="I84" s="22">
        <f>+'[2]Turkey'!$M85</f>
        <v>12.867553427993235</v>
      </c>
      <c r="J84" s="22">
        <f t="shared" si="3"/>
        <v>70.9828242558726</v>
      </c>
      <c r="K84" s="22">
        <f t="shared" si="4"/>
        <v>244.94468567759947</v>
      </c>
    </row>
    <row r="85" spans="1:11" ht="12" customHeight="1">
      <c r="A85" s="21">
        <v>1987</v>
      </c>
      <c r="B85" s="33">
        <f>+'[4]Pop'!D208</f>
        <v>242.804</v>
      </c>
      <c r="C85" s="22">
        <f>+'[1]Beef'!$M86</f>
        <v>103.80378066259206</v>
      </c>
      <c r="D85" s="22">
        <f>+'[1]Veal'!$M86</f>
        <v>1.848449778422102</v>
      </c>
      <c r="E85" s="22">
        <f>+'[1]Pork'!$M86</f>
        <v>62.70320029735918</v>
      </c>
      <c r="F85" s="22">
        <f>+'[1]Lamb'!$M86</f>
        <v>1.483565975025123</v>
      </c>
      <c r="G85" s="22">
        <f t="shared" si="5"/>
        <v>169.83899671339847</v>
      </c>
      <c r="H85" s="22">
        <f>+'[2]TotalChicken'!$M86</f>
        <v>61.93521540007578</v>
      </c>
      <c r="I85" s="22">
        <f>+'[2]Turkey'!$M86</f>
        <v>14.72883889886493</v>
      </c>
      <c r="J85" s="22">
        <f t="shared" si="3"/>
        <v>76.66405429894071</v>
      </c>
      <c r="K85" s="22">
        <f t="shared" si="4"/>
        <v>246.5030510123392</v>
      </c>
    </row>
    <row r="86" spans="1:11" ht="12" customHeight="1">
      <c r="A86" s="21">
        <v>1988</v>
      </c>
      <c r="B86" s="33">
        <f>+'[4]Pop'!D209</f>
        <v>245.021</v>
      </c>
      <c r="C86" s="22">
        <f>+'[1]Beef'!$M87</f>
        <v>102.79858118283738</v>
      </c>
      <c r="D86" s="22">
        <f>+'[1]Veal'!$M87</f>
        <v>1.6721709567751335</v>
      </c>
      <c r="E86" s="22">
        <f>+'[1]Pork'!$M87</f>
        <v>67.02629110566033</v>
      </c>
      <c r="F86" s="22">
        <f>+'[1]Lamb'!$M87</f>
        <v>1.5740286220364788</v>
      </c>
      <c r="G86" s="22">
        <f t="shared" si="5"/>
        <v>173.0710718673093</v>
      </c>
      <c r="H86" s="22">
        <f>+'[2]TotalChicken'!$M87</f>
        <v>63.80488429354912</v>
      </c>
      <c r="I86" s="22">
        <f>+'[2]Turkey'!$M87</f>
        <v>15.669596550972368</v>
      </c>
      <c r="J86" s="22">
        <f t="shared" si="3"/>
        <v>79.4744808445215</v>
      </c>
      <c r="K86" s="22">
        <f t="shared" si="4"/>
        <v>252.5455527118308</v>
      </c>
    </row>
    <row r="87" spans="1:11" ht="12" customHeight="1">
      <c r="A87" s="21">
        <v>1989</v>
      </c>
      <c r="B87" s="33">
        <f>+'[4]Pop'!D210</f>
        <v>247.342</v>
      </c>
      <c r="C87" s="22">
        <f>+'[1]Beef'!$M88</f>
        <v>97.66676428925416</v>
      </c>
      <c r="D87" s="22">
        <f>+'[1]Veal'!$M88</f>
        <v>1.4413524593477856</v>
      </c>
      <c r="E87" s="22">
        <f>+'[1]Pork'!$M88</f>
        <v>66.39363420039943</v>
      </c>
      <c r="F87" s="22">
        <f>+'[1]Lamb'!$M88</f>
        <v>1.5607381910330635</v>
      </c>
      <c r="G87" s="22">
        <f t="shared" si="5"/>
        <v>167.06248914003444</v>
      </c>
      <c r="H87" s="22">
        <f>+'[2]TotalChicken'!$M88</f>
        <v>66.8817510492949</v>
      </c>
      <c r="I87" s="22">
        <f>+'[2]Turkey'!$M88</f>
        <v>16.57152849091541</v>
      </c>
      <c r="J87" s="22">
        <f t="shared" si="3"/>
        <v>83.45327954021032</v>
      </c>
      <c r="K87" s="22">
        <f t="shared" si="4"/>
        <v>250.51576868024478</v>
      </c>
    </row>
    <row r="88" spans="1:11" ht="12" customHeight="1">
      <c r="A88" s="21">
        <v>1990</v>
      </c>
      <c r="B88" s="33">
        <f>+'[4]Pop'!D211</f>
        <v>250.132</v>
      </c>
      <c r="C88" s="22">
        <f>+'[1]Beef'!$M89</f>
        <v>95.79493065977243</v>
      </c>
      <c r="D88" s="22">
        <f>+'[1]Veal'!$M89</f>
        <v>1.3010090672125116</v>
      </c>
      <c r="E88" s="22">
        <f>+'[1]Pork'!$M89</f>
        <v>63.61578865609918</v>
      </c>
      <c r="F88" s="22">
        <f>+'[1]Lamb'!$M89</f>
        <v>1.5863384982357316</v>
      </c>
      <c r="G88" s="22">
        <f t="shared" si="5"/>
        <v>162.29806688131984</v>
      </c>
      <c r="H88" s="22">
        <f>+'[2]TotalChicken'!$M89</f>
        <v>70.43967488113356</v>
      </c>
      <c r="I88" s="22">
        <f>+'[2]Turkey'!$M89</f>
        <v>17.502187165176785</v>
      </c>
      <c r="J88" s="22">
        <f t="shared" si="3"/>
        <v>87.94186204631035</v>
      </c>
      <c r="K88" s="22">
        <f t="shared" si="4"/>
        <v>250.2399289276302</v>
      </c>
    </row>
    <row r="89" spans="1:11" ht="12" customHeight="1">
      <c r="A89" s="23">
        <v>1991</v>
      </c>
      <c r="B89" s="34">
        <f>+'[4]Pop'!D212</f>
        <v>253.493</v>
      </c>
      <c r="C89" s="24">
        <f>+'[1]Beef'!$M90</f>
        <v>94.85795369686619</v>
      </c>
      <c r="D89" s="24">
        <f>+'[1]Veal'!$M90</f>
        <v>1.2024592395056275</v>
      </c>
      <c r="E89" s="24">
        <f>+'[1]Pork'!$M90</f>
        <v>64.14856798704659</v>
      </c>
      <c r="F89" s="24">
        <f>+'[1]Lamb'!$M90</f>
        <v>1.5640183541009023</v>
      </c>
      <c r="G89" s="24">
        <f t="shared" si="5"/>
        <v>161.77299927751932</v>
      </c>
      <c r="H89" s="24">
        <f>+'[2]TotalChicken'!$M90</f>
        <v>73.37371602442434</v>
      </c>
      <c r="I89" s="24">
        <f>+'[2]Turkey'!$M90</f>
        <v>17.766900861167763</v>
      </c>
      <c r="J89" s="24">
        <f t="shared" si="3"/>
        <v>91.1406168855921</v>
      </c>
      <c r="K89" s="24">
        <f t="shared" si="4"/>
        <v>252.9136161631114</v>
      </c>
    </row>
    <row r="90" spans="1:11" ht="12" customHeight="1">
      <c r="A90" s="23">
        <v>1992</v>
      </c>
      <c r="B90" s="34">
        <f>+'[4]Pop'!D213</f>
        <v>256.894</v>
      </c>
      <c r="C90" s="24">
        <f>+'[1]Beef'!$M91</f>
        <v>94.14654130752488</v>
      </c>
      <c r="D90" s="24">
        <f>+'[1]Veal'!$M91</f>
        <v>1.2124339221624485</v>
      </c>
      <c r="E90" s="24">
        <f>+'[1]Pork'!$M91</f>
        <v>67.40798767106044</v>
      </c>
      <c r="F90" s="24">
        <f>+'[1]Lamb'!$M91</f>
        <v>1.508272887518198</v>
      </c>
      <c r="G90" s="24">
        <f t="shared" si="5"/>
        <v>164.27523578826597</v>
      </c>
      <c r="H90" s="24">
        <f>+'[2]TotalChicken'!$M91</f>
        <v>76.55276824120727</v>
      </c>
      <c r="I90" s="24">
        <f>+'[2]Turkey'!$M91</f>
        <v>17.721118437954953</v>
      </c>
      <c r="J90" s="24">
        <f t="shared" si="3"/>
        <v>94.27388667916223</v>
      </c>
      <c r="K90" s="24">
        <f t="shared" si="4"/>
        <v>258.5491224674282</v>
      </c>
    </row>
    <row r="91" spans="1:12" ht="12" customHeight="1">
      <c r="A91" s="23">
        <v>1993</v>
      </c>
      <c r="B91" s="34">
        <f>+'[4]Pop'!D214</f>
        <v>260.255</v>
      </c>
      <c r="C91" s="24">
        <f>+'[1]Beef'!$M92</f>
        <v>92.00516531709285</v>
      </c>
      <c r="D91" s="24">
        <f>+'[1]Veal'!$M92</f>
        <v>1.097919348331444</v>
      </c>
      <c r="E91" s="24">
        <f>+'[1]Pork'!$M92</f>
        <v>66.52522462304279</v>
      </c>
      <c r="F91" s="24">
        <f>+'[1]Lamb'!$M92</f>
        <v>1.4600437003488886</v>
      </c>
      <c r="G91" s="24">
        <f t="shared" si="5"/>
        <v>161.08835298881596</v>
      </c>
      <c r="H91" s="24">
        <f>+'[2]TotalChicken'!$M92</f>
        <v>78.27974803995619</v>
      </c>
      <c r="I91" s="24">
        <f>+'[2]Turkey'!$M92</f>
        <v>17.53929391724194</v>
      </c>
      <c r="J91" s="24">
        <f t="shared" si="3"/>
        <v>95.81904195719812</v>
      </c>
      <c r="K91" s="24">
        <f t="shared" si="4"/>
        <v>256.90739494601405</v>
      </c>
      <c r="L91" s="11"/>
    </row>
    <row r="92" spans="1:12" ht="12" customHeight="1">
      <c r="A92" s="23">
        <v>1994</v>
      </c>
      <c r="B92" s="34">
        <f>+'[4]Pop'!D215</f>
        <v>263.436</v>
      </c>
      <c r="C92" s="24">
        <f>+'[1]Beef'!$M93</f>
        <v>95.16616369137097</v>
      </c>
      <c r="D92" s="24">
        <f>+'[1]Veal'!$M93</f>
        <v>1.1038202827252162</v>
      </c>
      <c r="E92" s="24">
        <f>+'[1]Pork'!$M93</f>
        <v>67.20138557904006</v>
      </c>
      <c r="F92" s="24">
        <f>+'[1]Lamb'!$M93</f>
        <v>1.3135875650993032</v>
      </c>
      <c r="G92" s="24">
        <f t="shared" si="5"/>
        <v>164.78495711823555</v>
      </c>
      <c r="H92" s="24">
        <f>+'[2]TotalChicken'!$M93</f>
        <v>79.65488192018442</v>
      </c>
      <c r="I92" s="24">
        <f>+'[2]Turkey'!$M93</f>
        <v>17.600654813183464</v>
      </c>
      <c r="J92" s="24">
        <f t="shared" si="3"/>
        <v>97.25553673336789</v>
      </c>
      <c r="K92" s="24">
        <f t="shared" si="4"/>
        <v>262.04049385160346</v>
      </c>
      <c r="L92" s="11"/>
    </row>
    <row r="93" spans="1:12" ht="12" customHeight="1">
      <c r="A93" s="23">
        <v>1995</v>
      </c>
      <c r="B93" s="34">
        <f>+'[4]Pop'!D216</f>
        <v>266.557</v>
      </c>
      <c r="C93" s="24">
        <f>+'[1]Beef'!$M94</f>
        <v>95.54193299031725</v>
      </c>
      <c r="D93" s="24">
        <f>+'[1]Veal'!$M94</f>
        <v>1.1959693423920585</v>
      </c>
      <c r="E93" s="24">
        <f>+'[1]Pork'!$M94</f>
        <v>66.34536698642317</v>
      </c>
      <c r="F93" s="24">
        <f>+'[1]Lamb'!$M94</f>
        <v>1.2966546325982808</v>
      </c>
      <c r="G93" s="24">
        <f t="shared" si="5"/>
        <v>164.37992395173077</v>
      </c>
      <c r="H93" s="24">
        <f>+'[2]TotalChicken'!$M94</f>
        <v>79.27477003822221</v>
      </c>
      <c r="I93" s="24">
        <f>+'[2]Turkey'!$M94</f>
        <v>17.592944780512237</v>
      </c>
      <c r="J93" s="24">
        <f t="shared" si="3"/>
        <v>96.86771481873446</v>
      </c>
      <c r="K93" s="24">
        <f t="shared" si="4"/>
        <v>261.24763877046524</v>
      </c>
      <c r="L93" s="11"/>
    </row>
    <row r="94" spans="1:12" ht="12" customHeight="1">
      <c r="A94" s="21">
        <v>1996</v>
      </c>
      <c r="B94" s="33">
        <f>+'[4]Pop'!D217</f>
        <v>269.667</v>
      </c>
      <c r="C94" s="22">
        <f>+'[1]Beef'!$M95</f>
        <v>95.69076088917075</v>
      </c>
      <c r="D94" s="22">
        <f>+'[1]Veal'!$M95</f>
        <v>1.4003752776572589</v>
      </c>
      <c r="E94" s="22">
        <f>+'[1]Pork'!$M95</f>
        <v>62.02770117849052</v>
      </c>
      <c r="F94" s="22">
        <f>+'[1]Lamb'!$M95</f>
        <v>1.231714313509254</v>
      </c>
      <c r="G94" s="22">
        <f t="shared" si="5"/>
        <v>160.35055165882778</v>
      </c>
      <c r="H94" s="22">
        <f>+'[2]TotalChicken'!$M95</f>
        <v>80.38408983155968</v>
      </c>
      <c r="I94" s="22">
        <f>+'[2]Turkey'!$M95</f>
        <v>18.14891847065047</v>
      </c>
      <c r="J94" s="22">
        <f t="shared" si="3"/>
        <v>98.53300830221015</v>
      </c>
      <c r="K94" s="22">
        <f t="shared" si="4"/>
        <v>258.8835599610379</v>
      </c>
      <c r="L94" s="11"/>
    </row>
    <row r="95" spans="1:11" ht="12" customHeight="1">
      <c r="A95" s="21">
        <v>1997</v>
      </c>
      <c r="B95" s="33">
        <f>+'[4]Pop'!D218</f>
        <v>272.912</v>
      </c>
      <c r="C95" s="22">
        <f>+'[1]Beef'!$M96</f>
        <v>93.61628984727679</v>
      </c>
      <c r="D95" s="22">
        <f>+'[1]Veal'!$M96</f>
        <v>1.22110790291376</v>
      </c>
      <c r="E95" s="22">
        <f>+'[1]Pork'!$M96</f>
        <v>61.35840166500557</v>
      </c>
      <c r="F95" s="22">
        <f>+'[1]Lamb'!$M96</f>
        <v>1.217537327445477</v>
      </c>
      <c r="G95" s="22">
        <f t="shared" si="5"/>
        <v>157.4133367426416</v>
      </c>
      <c r="H95" s="22">
        <f>+'[2]TotalChicken'!$M96</f>
        <v>83.10497521578054</v>
      </c>
      <c r="I95" s="22">
        <f>+'[2]Turkey'!$M96</f>
        <v>17.23929192063999</v>
      </c>
      <c r="J95" s="22">
        <f t="shared" si="3"/>
        <v>100.34426713642053</v>
      </c>
      <c r="K95" s="22">
        <f t="shared" si="4"/>
        <v>257.7576038790621</v>
      </c>
    </row>
    <row r="96" spans="1:11" ht="12" customHeight="1">
      <c r="A96" s="21">
        <v>1998</v>
      </c>
      <c r="B96" s="33">
        <f>+'[4]Pop'!D219</f>
        <v>276.115</v>
      </c>
      <c r="C96" s="22">
        <f>+'[1]Beef'!$M97</f>
        <v>95.01117692555638</v>
      </c>
      <c r="D96" s="22">
        <f>+'[1]Veal'!$M97</f>
        <v>0.9583362004961702</v>
      </c>
      <c r="E96" s="22">
        <f>+'[1]Pork'!$M97</f>
        <v>66.1980276909983</v>
      </c>
      <c r="F96" s="22">
        <f>+'[1]Lamb'!$M97</f>
        <v>1.301783217608605</v>
      </c>
      <c r="G96" s="22">
        <f t="shared" si="5"/>
        <v>163.46932403465945</v>
      </c>
      <c r="H96" s="22">
        <f>+'[2]TotalChicken'!$M97</f>
        <v>83.77054566146933</v>
      </c>
      <c r="I96" s="22">
        <f>+'[2]Turkey'!$M97</f>
        <v>17.622080759377432</v>
      </c>
      <c r="J96" s="22">
        <f t="shared" si="3"/>
        <v>101.39262642084677</v>
      </c>
      <c r="K96" s="22">
        <f t="shared" si="4"/>
        <v>264.8619504555062</v>
      </c>
    </row>
    <row r="97" spans="1:11" ht="12" customHeight="1">
      <c r="A97" s="21">
        <v>1999</v>
      </c>
      <c r="B97" s="33">
        <f>+'[4]Pop'!D220</f>
        <v>279.295</v>
      </c>
      <c r="C97" s="22">
        <f>+'[1]Beef'!$M98</f>
        <v>96.16136772946167</v>
      </c>
      <c r="D97" s="22">
        <f>+'[1]Veal'!$M98</f>
        <v>0.8424210959737912</v>
      </c>
      <c r="E97" s="22">
        <f>+'[1]Pork'!$M98</f>
        <v>67.58085029842998</v>
      </c>
      <c r="F97" s="22">
        <f>+'[1]Lamb'!$M98</f>
        <v>1.2817115005932793</v>
      </c>
      <c r="G97" s="22">
        <f t="shared" si="5"/>
        <v>165.8663506244587</v>
      </c>
      <c r="H97" s="22">
        <f>+'[2]TotalChicken'!$M98</f>
        <v>88.99305504321633</v>
      </c>
      <c r="I97" s="22">
        <f>+'[2]Turkey'!$M98</f>
        <v>17.50283578471759</v>
      </c>
      <c r="J97" s="22">
        <f t="shared" si="3"/>
        <v>106.49589082793392</v>
      </c>
      <c r="K97" s="22">
        <f t="shared" si="4"/>
        <v>272.3622414523926</v>
      </c>
    </row>
    <row r="98" spans="1:11" ht="12" customHeight="1">
      <c r="A98" s="21">
        <v>2000</v>
      </c>
      <c r="B98" s="33">
        <f>+'[4]Pop'!D221</f>
        <v>282.385</v>
      </c>
      <c r="C98" s="22">
        <f>+'[1]Beef'!$M99</f>
        <v>96.48583635816351</v>
      </c>
      <c r="D98" s="22">
        <f>+'[1]Veal'!$M99</f>
        <v>0.7982010375905235</v>
      </c>
      <c r="E98" s="22">
        <f>+'[1]Pork'!$M99</f>
        <v>65.5092373886715</v>
      </c>
      <c r="F98" s="22">
        <f>+'[1]Lamb'!$M99</f>
        <v>1.2527905377410273</v>
      </c>
      <c r="G98" s="22">
        <f t="shared" si="5"/>
        <v>164.04606532216656</v>
      </c>
      <c r="H98" s="22">
        <f>+'[2]TotalChicken'!$M99</f>
        <v>90.10371534140455</v>
      </c>
      <c r="I98" s="22">
        <f>+'[2]Turkey'!$M99</f>
        <v>17.289462453536995</v>
      </c>
      <c r="J98" s="22">
        <f t="shared" si="3"/>
        <v>107.39317779494155</v>
      </c>
      <c r="K98" s="22">
        <f t="shared" si="4"/>
        <v>271.4392431171081</v>
      </c>
    </row>
    <row r="99" spans="1:11" ht="12" customHeight="1">
      <c r="A99" s="23">
        <v>2001</v>
      </c>
      <c r="B99" s="34">
        <f>+'[4]Pop'!D222</f>
        <v>285.309019</v>
      </c>
      <c r="C99" s="24">
        <f>+'[1]Beef'!$M100</f>
        <v>94.34736411189301</v>
      </c>
      <c r="D99" s="24">
        <f>+'[1]Veal'!$M100</f>
        <v>0.7140433229697517</v>
      </c>
      <c r="E99" s="24">
        <f>+'[1]Pork'!$M100</f>
        <v>64.48248066073228</v>
      </c>
      <c r="F99" s="24">
        <f>+'[1]Lamb'!$M100</f>
        <v>1.2884514772384394</v>
      </c>
      <c r="G99" s="24">
        <f aca="true" t="shared" si="6" ref="G99:G104">SUM(C99:F99)</f>
        <v>160.8323395728335</v>
      </c>
      <c r="H99" s="24">
        <f>+'[2]TotalChicken'!$M100</f>
        <v>89.72239303918488</v>
      </c>
      <c r="I99" s="24">
        <f>+'[2]Turkey'!$M100</f>
        <v>17.490100491129184</v>
      </c>
      <c r="J99" s="24">
        <f t="shared" si="3"/>
        <v>107.21249353031406</v>
      </c>
      <c r="K99" s="24">
        <f t="shared" si="4"/>
        <v>268.04483310314754</v>
      </c>
    </row>
    <row r="100" spans="1:11" ht="12" customHeight="1">
      <c r="A100" s="23">
        <v>2002</v>
      </c>
      <c r="B100" s="34">
        <f>+'[4]Pop'!D223</f>
        <v>288.104818</v>
      </c>
      <c r="C100" s="24">
        <f>+'[1]Beef'!$M101</f>
        <v>96.42981395750208</v>
      </c>
      <c r="D100" s="24">
        <f>+'[1]Veal'!$M101</f>
        <v>0.7091169159135686</v>
      </c>
      <c r="E100" s="24">
        <f>+'[1]Pork'!$M101</f>
        <v>66.0992035197412</v>
      </c>
      <c r="F100" s="24">
        <f>+'[1]Lamb'!$M101</f>
        <v>1.3219804154750372</v>
      </c>
      <c r="G100" s="24">
        <f t="shared" si="6"/>
        <v>164.56011480863185</v>
      </c>
      <c r="H100" s="24">
        <f>+'[2]TotalChicken'!$M101</f>
        <v>94.38271816963103</v>
      </c>
      <c r="I100" s="24">
        <f>+'[2]Turkey'!$M101</f>
        <v>17.67733161555438</v>
      </c>
      <c r="J100" s="24">
        <f t="shared" si="3"/>
        <v>112.06004978518541</v>
      </c>
      <c r="K100" s="24">
        <f t="shared" si="4"/>
        <v>276.62016459381726</v>
      </c>
    </row>
    <row r="101" spans="1:11" ht="12" customHeight="1">
      <c r="A101" s="23">
        <v>2003</v>
      </c>
      <c r="B101" s="34">
        <f>+'[4]Pop'!D224</f>
        <v>290.819634</v>
      </c>
      <c r="C101" s="24">
        <f>+'[1]Beef'!$M102</f>
        <v>92.59231101294901</v>
      </c>
      <c r="D101" s="24">
        <f>+'[1]Veal'!$M102</f>
        <v>0.7000902834503945</v>
      </c>
      <c r="E101" s="24">
        <f>+'[1]Pork'!$M102</f>
        <v>66.50687484188224</v>
      </c>
      <c r="F101" s="24">
        <f>+'[1]Lamb'!$M102</f>
        <v>1.2622350215872975</v>
      </c>
      <c r="G101" s="24">
        <f t="shared" si="6"/>
        <v>161.06151115986893</v>
      </c>
      <c r="H101" s="24">
        <f>+'[2]TotalChicken'!$M102</f>
        <v>95.67081935475477</v>
      </c>
      <c r="I101" s="24">
        <f>+'[2]Turkey'!$M102</f>
        <v>17.405323783278035</v>
      </c>
      <c r="J101" s="24">
        <f t="shared" si="3"/>
        <v>113.0761431380328</v>
      </c>
      <c r="K101" s="24">
        <f t="shared" si="4"/>
        <v>274.13765429790175</v>
      </c>
    </row>
    <row r="102" spans="1:11" ht="12" customHeight="1">
      <c r="A102" s="23">
        <v>2004</v>
      </c>
      <c r="B102" s="34">
        <f>+'[4]Pop'!D225</f>
        <v>293.463185</v>
      </c>
      <c r="C102" s="24">
        <f>+'[1]Beef'!$M103</f>
        <v>94.19552234465117</v>
      </c>
      <c r="D102" s="24">
        <f>+'[1]Veal'!$M103</f>
        <v>0.6031420942971092</v>
      </c>
      <c r="E102" s="24">
        <f>+'[1]Pork'!$M103</f>
        <v>65.75452385961121</v>
      </c>
      <c r="F102" s="24">
        <f>+'[1]Lamb'!$M103</f>
        <v>1.269380099585575</v>
      </c>
      <c r="G102" s="24">
        <f t="shared" si="6"/>
        <v>161.82256839814505</v>
      </c>
      <c r="H102" s="24">
        <f>+'[2]TotalChicken'!$M103</f>
        <v>98.55213024087433</v>
      </c>
      <c r="I102" s="24">
        <f>+'[2]Turkey'!$M103</f>
        <v>17.026523899214652</v>
      </c>
      <c r="J102" s="24">
        <f t="shared" si="3"/>
        <v>115.57865414008899</v>
      </c>
      <c r="K102" s="24">
        <f t="shared" si="4"/>
        <v>277.40122253823404</v>
      </c>
    </row>
    <row r="103" spans="1:11" ht="12" customHeight="1">
      <c r="A103" s="23">
        <v>2005</v>
      </c>
      <c r="B103" s="34">
        <f>+'[4]Pop'!D226</f>
        <v>296.186216</v>
      </c>
      <c r="C103" s="24">
        <f>+'[1]Beef'!$M104</f>
        <v>93.38353064477519</v>
      </c>
      <c r="D103" s="24">
        <f>+'[1]Veal'!$M104</f>
        <v>0.5533680878653718</v>
      </c>
      <c r="E103" s="24">
        <f>+'[1]Pork'!$M104</f>
        <v>63.80931299618615</v>
      </c>
      <c r="F103" s="24">
        <f>+'[1]Lamb'!$M104</f>
        <v>1.1969443608808683</v>
      </c>
      <c r="G103" s="24">
        <f t="shared" si="6"/>
        <v>158.9431560897076</v>
      </c>
      <c r="H103" s="24">
        <f>+'[2]TotalChicken'!$M104</f>
        <v>100.56927754224047</v>
      </c>
      <c r="I103" s="24">
        <f>+'[2]Turkey'!$M104</f>
        <v>16.66539622906596</v>
      </c>
      <c r="J103" s="24">
        <f t="shared" si="3"/>
        <v>117.23467377130643</v>
      </c>
      <c r="K103" s="24">
        <f t="shared" si="4"/>
        <v>276.17782986101406</v>
      </c>
    </row>
    <row r="104" spans="1:11" ht="12" customHeight="1">
      <c r="A104" s="21">
        <v>2006</v>
      </c>
      <c r="B104" s="33">
        <f>+'[4]Pop'!D227</f>
        <v>298.995825</v>
      </c>
      <c r="C104" s="22">
        <f>+'[1]Beef'!$M105</f>
        <v>93.82993128064581</v>
      </c>
      <c r="D104" s="22">
        <f>+'[1]Veal'!$M105</f>
        <v>0.517398528892502</v>
      </c>
      <c r="E104" s="22">
        <f>+'[1]Pork'!$M105</f>
        <v>63.094454000152</v>
      </c>
      <c r="F104" s="22">
        <f>+'[1]Lamb'!$M105</f>
        <v>1.1858524680068692</v>
      </c>
      <c r="G104" s="22">
        <f t="shared" si="6"/>
        <v>158.62763627769718</v>
      </c>
      <c r="H104" s="22">
        <f>+'[2]TotalChicken'!$M105</f>
        <v>101.16812514800536</v>
      </c>
      <c r="I104" s="22">
        <f>+'[2]Turkey'!$M105</f>
        <v>16.877432686460708</v>
      </c>
      <c r="J104" s="22">
        <f t="shared" si="3"/>
        <v>118.04555783446607</v>
      </c>
      <c r="K104" s="22">
        <f t="shared" si="4"/>
        <v>276.67319411216323</v>
      </c>
    </row>
    <row r="105" spans="1:11" ht="12" customHeight="1">
      <c r="A105" s="21">
        <v>2007</v>
      </c>
      <c r="B105" s="33">
        <f>+'[4]Pop'!D228</f>
        <v>302.003917</v>
      </c>
      <c r="C105" s="22">
        <f>+'[1]Beef'!$M106</f>
        <v>92.85439828795207</v>
      </c>
      <c r="D105" s="22">
        <f>+'[1]Veal'!$M106</f>
        <v>0.4784706153331117</v>
      </c>
      <c r="E105" s="22">
        <f>+'[1]Pork'!$M106</f>
        <v>64.76516538429108</v>
      </c>
      <c r="F105" s="22">
        <f>+'[1]Lamb'!$M106</f>
        <v>1.2741345306042497</v>
      </c>
      <c r="G105" s="22">
        <f aca="true" t="shared" si="7" ref="G105:G110">SUM(C105:F105)</f>
        <v>159.37216881818048</v>
      </c>
      <c r="H105" s="22">
        <f>+'[2]TotalChicken'!$M106</f>
        <v>99.51416397335824</v>
      </c>
      <c r="I105" s="22">
        <f>+'[2]Turkey'!$M106</f>
        <v>17.468126523319423</v>
      </c>
      <c r="J105" s="22">
        <f t="shared" si="3"/>
        <v>116.98229049667766</v>
      </c>
      <c r="K105" s="22">
        <f t="shared" si="4"/>
        <v>276.35445931485816</v>
      </c>
    </row>
    <row r="106" spans="1:11" ht="12" customHeight="1">
      <c r="A106" s="21">
        <v>2008</v>
      </c>
      <c r="B106" s="33">
        <f>+'[4]Pop'!D229</f>
        <v>304.797761</v>
      </c>
      <c r="C106" s="22">
        <f>+'[1]Beef'!$M107</f>
        <v>88.76164831893256</v>
      </c>
      <c r="D106" s="22">
        <f>+'[1]Veal'!$M107</f>
        <v>0.49083693892357705</v>
      </c>
      <c r="E106" s="22">
        <f>+'[1]Pork'!$M107</f>
        <v>63.028886112052675</v>
      </c>
      <c r="F106" s="22">
        <f>+'[1]Lamb'!$M107</f>
        <v>1.12298448446359</v>
      </c>
      <c r="G106" s="22">
        <f t="shared" si="7"/>
        <v>153.4043558543724</v>
      </c>
      <c r="H106" s="22">
        <f>+'[2]TotalChicken'!$M107</f>
        <v>97.58293915028703</v>
      </c>
      <c r="I106" s="22">
        <f>+'[2]Turkey'!$M107</f>
        <v>17.56234751327091</v>
      </c>
      <c r="J106" s="22">
        <f t="shared" si="3"/>
        <v>115.14528666355794</v>
      </c>
      <c r="K106" s="22">
        <f t="shared" si="4"/>
        <v>268.54964251793035</v>
      </c>
    </row>
    <row r="107" spans="1:11" ht="12" customHeight="1">
      <c r="A107" s="21">
        <v>2009</v>
      </c>
      <c r="B107" s="33">
        <f>+'[4]Pop'!D230</f>
        <v>307.439406</v>
      </c>
      <c r="C107" s="22">
        <f>+'[1]Beef'!$M108</f>
        <v>86.81698457006944</v>
      </c>
      <c r="D107" s="22">
        <f>+'[1]Veal'!$M108</f>
        <v>0.4782535912133527</v>
      </c>
      <c r="E107" s="22">
        <f>+'[1]Pork'!$M108</f>
        <v>63.86131192836451</v>
      </c>
      <c r="F107" s="22">
        <f>+'[1]Lamb'!$M108</f>
        <v>1.0997660973222652</v>
      </c>
      <c r="G107" s="22">
        <f t="shared" si="7"/>
        <v>152.25631618696957</v>
      </c>
      <c r="H107" s="22">
        <f>+'[2]TotalChicken'!$M108</f>
        <v>93.14666480818946</v>
      </c>
      <c r="I107" s="22">
        <f>+'[2]Turkey'!$M108</f>
        <v>16.87498792261697</v>
      </c>
      <c r="J107" s="22">
        <f aca="true" t="shared" si="8" ref="J107:J112">SUM(H107:I107)</f>
        <v>110.02165273080642</v>
      </c>
      <c r="K107" s="22">
        <f aca="true" t="shared" si="9" ref="K107:K112">SUM(G107,J107)</f>
        <v>262.277968917776</v>
      </c>
    </row>
    <row r="108" spans="1:11" ht="12" customHeight="1">
      <c r="A108" s="21">
        <v>2010</v>
      </c>
      <c r="B108" s="33">
        <f>+'[4]Pop'!D231</f>
        <v>309.741279</v>
      </c>
      <c r="C108" s="22">
        <f>+'[1]Beef'!$M109</f>
        <v>84.71531132999002</v>
      </c>
      <c r="D108" s="22">
        <f>+'[1]Veal'!$M109</f>
        <v>0.47683021286936694</v>
      </c>
      <c r="E108" s="22">
        <f>+'[1]Pork'!$M109</f>
        <v>60.842576341212656</v>
      </c>
      <c r="F108" s="22">
        <f>+'[1]Lamb'!$M109</f>
        <v>1.0202116952902045</v>
      </c>
      <c r="G108" s="22">
        <f t="shared" si="7"/>
        <v>147.05492957936227</v>
      </c>
      <c r="H108" s="22">
        <f>+'[2]TotalChicken'!$M109</f>
        <v>96.38621234060008</v>
      </c>
      <c r="I108" s="22">
        <f>+'[2]Turkey'!$M109</f>
        <v>16.357996579068935</v>
      </c>
      <c r="J108" s="22">
        <f t="shared" si="8"/>
        <v>112.74420891966902</v>
      </c>
      <c r="K108" s="22">
        <f t="shared" si="9"/>
        <v>259.7991384990313</v>
      </c>
    </row>
    <row r="109" spans="1:11" ht="12" customHeight="1">
      <c r="A109" s="37">
        <v>2011</v>
      </c>
      <c r="B109" s="36">
        <f>+'[4]Pop'!D232</f>
        <v>311.973914</v>
      </c>
      <c r="C109" s="35">
        <f>+'[1]Beef'!$M110</f>
        <v>81.34384095987245</v>
      </c>
      <c r="D109" s="35">
        <f>+'[1]Veal'!$M110</f>
        <v>0.440052818005803</v>
      </c>
      <c r="E109" s="35">
        <f>+'[1]Pork'!$M110</f>
        <v>58.10913049573751</v>
      </c>
      <c r="F109" s="35">
        <f>+'[1]Lamb'!$M110</f>
        <v>0.9421657432353714</v>
      </c>
      <c r="G109" s="35">
        <f t="shared" si="7"/>
        <v>140.83519001685113</v>
      </c>
      <c r="H109" s="35">
        <f>+'[2]TotalChicken'!$M110</f>
        <v>96.98011760410357</v>
      </c>
      <c r="I109" s="35">
        <f>+'[2]Turkey'!$M110</f>
        <v>16.007295874167333</v>
      </c>
      <c r="J109" s="35">
        <f t="shared" si="8"/>
        <v>112.9874134782709</v>
      </c>
      <c r="K109" s="35">
        <f t="shared" si="9"/>
        <v>253.82260349512202</v>
      </c>
    </row>
    <row r="110" spans="1:11" ht="12" customHeight="1">
      <c r="A110" s="42">
        <v>2012</v>
      </c>
      <c r="B110" s="44">
        <f>+'[4]Pop'!D233</f>
        <v>314.167558</v>
      </c>
      <c r="C110" s="43">
        <f>+'[1]Beef'!$M111</f>
        <v>81.52380646015791</v>
      </c>
      <c r="D110" s="43">
        <f>+'[1]Veal'!$M111</f>
        <v>0.3901102990398519</v>
      </c>
      <c r="E110" s="43">
        <f>+'[1]Pork'!$M111</f>
        <v>58.40835495607252</v>
      </c>
      <c r="F110" s="43">
        <f>+'[1]Lamb'!$M111</f>
        <v>0.952128106048995</v>
      </c>
      <c r="G110" s="43">
        <f t="shared" si="7"/>
        <v>141.2743998213193</v>
      </c>
      <c r="H110" s="43">
        <f>+'[2]TotalChicken'!$M111</f>
        <v>94.12744321195211</v>
      </c>
      <c r="I110" s="43">
        <f>+'[2]Turkey'!$M111</f>
        <v>15.94683615941629</v>
      </c>
      <c r="J110" s="43">
        <f t="shared" si="8"/>
        <v>110.0742793713684</v>
      </c>
      <c r="K110" s="43">
        <f t="shared" si="9"/>
        <v>251.3486791926877</v>
      </c>
    </row>
    <row r="111" spans="1:11" ht="12" customHeight="1">
      <c r="A111" s="42">
        <v>2013</v>
      </c>
      <c r="B111" s="44">
        <f>+'[4]Pop'!D234</f>
        <v>316.294766</v>
      </c>
      <c r="C111" s="43">
        <f>+'[1]Beef'!$M112</f>
        <v>80.10494150133287</v>
      </c>
      <c r="D111" s="43">
        <f>+'[1]Veal'!$M112</f>
        <v>0.3748528674673043</v>
      </c>
      <c r="E111" s="43">
        <f>+'[1]Pork'!$M112</f>
        <v>59.66055145984871</v>
      </c>
      <c r="F111" s="43">
        <f>+'[1]Lamb'!$M112</f>
        <v>1.0215500034900875</v>
      </c>
      <c r="G111" s="43">
        <f aca="true" t="shared" si="10" ref="G111:G117">SUM(C111:F111)</f>
        <v>141.16189583213898</v>
      </c>
      <c r="H111" s="43">
        <f>+'[2]TotalChicken'!$M112</f>
        <v>95.8523944604221</v>
      </c>
      <c r="I111" s="43">
        <f>+'[2]Turkey'!$M112</f>
        <v>15.959273637061527</v>
      </c>
      <c r="J111" s="43">
        <f t="shared" si="8"/>
        <v>111.81166809748363</v>
      </c>
      <c r="K111" s="43">
        <f t="shared" si="9"/>
        <v>252.97356392962263</v>
      </c>
    </row>
    <row r="112" spans="1:11" ht="12" customHeight="1">
      <c r="A112" s="47">
        <v>2014</v>
      </c>
      <c r="B112" s="44">
        <f>+'[4]Pop'!D235</f>
        <v>318.576955</v>
      </c>
      <c r="C112" s="43">
        <f>+'[1]Beef'!$M113</f>
        <v>77.06524664272109</v>
      </c>
      <c r="D112" s="43">
        <f>+'[1]Veal'!$M113</f>
        <v>0.3064314554704686</v>
      </c>
      <c r="E112" s="43">
        <f>+'[1]Pork'!$M113</f>
        <v>58.436216325329674</v>
      </c>
      <c r="F112" s="43">
        <f>+'[1]Lamb'!$M113</f>
        <v>1.0644450847315425</v>
      </c>
      <c r="G112" s="43">
        <f t="shared" si="10"/>
        <v>136.8723395082528</v>
      </c>
      <c r="H112" s="43">
        <f>+'[2]TotalChicken'!$M113</f>
        <v>97.6723702559781</v>
      </c>
      <c r="I112" s="43">
        <f>+'[2]Turkey'!$M113</f>
        <v>15.79148013006371</v>
      </c>
      <c r="J112" s="43">
        <f t="shared" si="8"/>
        <v>113.4638503860418</v>
      </c>
      <c r="K112" s="43">
        <f t="shared" si="9"/>
        <v>250.3361898942946</v>
      </c>
    </row>
    <row r="113" spans="1:11" ht="12" customHeight="1">
      <c r="A113" s="48">
        <v>2015</v>
      </c>
      <c r="B113" s="36">
        <f>+'[4]Pop'!D236</f>
        <v>320.870703</v>
      </c>
      <c r="C113" s="35">
        <f>+'[1]Beef'!$M114</f>
        <v>76.87002213343791</v>
      </c>
      <c r="D113" s="35">
        <f>+'[1]Veal'!$M114</f>
        <v>0.2742537700613945</v>
      </c>
      <c r="E113" s="35">
        <f>+'[1]Pork'!$M114</f>
        <v>63.513734223976584</v>
      </c>
      <c r="F113" s="35">
        <f>+'[1]Lamb'!$M114</f>
        <v>1.11244135017353</v>
      </c>
      <c r="G113" s="35">
        <f t="shared" si="10"/>
        <v>141.77045147764943</v>
      </c>
      <c r="H113" s="35">
        <f>+'[2]TotalChicken'!$M114</f>
        <v>104.01247298300548</v>
      </c>
      <c r="I113" s="35">
        <f>+'[2]Turkey'!$M114</f>
        <v>15.941395048759247</v>
      </c>
      <c r="J113" s="35">
        <f>SUM(H113:I113)</f>
        <v>119.95386803176473</v>
      </c>
      <c r="K113" s="35">
        <f>SUM(G113,J113)</f>
        <v>261.72431950941416</v>
      </c>
    </row>
    <row r="114" spans="1:11" ht="12" customHeight="1">
      <c r="A114" s="52">
        <v>2016</v>
      </c>
      <c r="B114" s="53">
        <f>+'[4]Pop'!D237</f>
        <v>323.161011</v>
      </c>
      <c r="C114" s="54">
        <f>+'[1]Beef'!$M115</f>
        <v>79.13275698593131</v>
      </c>
      <c r="D114" s="54">
        <f>+'[1]Veal'!$M115</f>
        <v>0.22561199376864186</v>
      </c>
      <c r="E114" s="54">
        <f>+'[1]Pork'!$M115</f>
        <v>63.959995053582524</v>
      </c>
      <c r="F114" s="54">
        <f>+'[1]Lamb'!$M115</f>
        <v>1.179080910293823</v>
      </c>
      <c r="G114" s="54">
        <f t="shared" si="10"/>
        <v>144.4974449435763</v>
      </c>
      <c r="H114" s="54">
        <f>+'[2]TotalChicken'!$M115</f>
        <v>104.95047428180294</v>
      </c>
      <c r="I114" s="54">
        <f>+'[2]Turkey'!$M115</f>
        <v>16.622851139350164</v>
      </c>
      <c r="J114" s="54">
        <f>SUM(H114:I114)</f>
        <v>121.5733254211531</v>
      </c>
      <c r="K114" s="54">
        <f>SUM(G114,J114)</f>
        <v>266.0707703647294</v>
      </c>
    </row>
    <row r="115" spans="1:11" ht="12" customHeight="1">
      <c r="A115" s="52">
        <v>2017</v>
      </c>
      <c r="B115" s="53">
        <f>+'[4]Pop'!D238</f>
        <v>325.20603</v>
      </c>
      <c r="C115" s="54">
        <f>+'[1]Beef'!$M116</f>
        <v>81.18867063084075</v>
      </c>
      <c r="D115" s="54">
        <f>+'[1]Veal'!$M116</f>
        <v>0.24031842213995844</v>
      </c>
      <c r="E115" s="54">
        <f>+'[1]Pork'!$M116</f>
        <v>64.07433297719004</v>
      </c>
      <c r="F115" s="54">
        <f>+'[1]Lamb'!$M116</f>
        <v>1.215869788993609</v>
      </c>
      <c r="G115" s="54">
        <f t="shared" si="10"/>
        <v>146.71919181916437</v>
      </c>
      <c r="H115" s="54">
        <f>+'[2]TotalChicken'!$M116</f>
        <v>106.43913027741885</v>
      </c>
      <c r="I115" s="54">
        <f>+'[2]Turkey'!$M116</f>
        <v>16.42395046985468</v>
      </c>
      <c r="J115" s="54">
        <f>SUM(H115:I115)</f>
        <v>122.86308074727353</v>
      </c>
      <c r="K115" s="54">
        <f>SUM(G115,J115)</f>
        <v>269.5822725664379</v>
      </c>
    </row>
    <row r="116" spans="1:11" ht="12" customHeight="1">
      <c r="A116" s="58">
        <v>2018</v>
      </c>
      <c r="B116" s="59">
        <f>+'[4]Pop'!D239</f>
        <v>326.923976</v>
      </c>
      <c r="C116" s="60">
        <f>+'[1]Beef'!$M117</f>
        <v>81.58924092730449</v>
      </c>
      <c r="D116" s="60">
        <f>+'[1]Veal'!$M117</f>
        <v>0.27081219641107024</v>
      </c>
      <c r="E116" s="60">
        <f>+'[1]Pork'!$M117</f>
        <v>65.07664917207703</v>
      </c>
      <c r="F116" s="60">
        <f>+'[1]Lamb'!$M117</f>
        <v>1.2676639409151533</v>
      </c>
      <c r="G116" s="60">
        <f t="shared" si="10"/>
        <v>148.20436623670776</v>
      </c>
      <c r="H116" s="60">
        <f>+'[2]TotalChicken'!$M117</f>
        <v>108.28473070398616</v>
      </c>
      <c r="I116" s="60">
        <f>+'[2]Turkey'!$M117</f>
        <v>16.149226412100447</v>
      </c>
      <c r="J116" s="60">
        <f>SUM(H116:I116)</f>
        <v>124.4339571160866</v>
      </c>
      <c r="K116" s="60">
        <f>SUM(G116,J116)</f>
        <v>272.6383233527944</v>
      </c>
    </row>
    <row r="117" spans="1:11" ht="12" customHeight="1" thickBot="1">
      <c r="A117" s="49">
        <v>2019</v>
      </c>
      <c r="B117" s="50">
        <f>+'[4]Pop'!D240</f>
        <v>328.475998</v>
      </c>
      <c r="C117" s="51">
        <f>+'[1]Beef'!$M118</f>
        <v>82.74923305138728</v>
      </c>
      <c r="D117" s="51">
        <f>+'[1]Veal'!$M118</f>
        <v>0.2471017684525004</v>
      </c>
      <c r="E117" s="51">
        <f>+'[1]Pork'!$M118</f>
        <v>66.93842920414367</v>
      </c>
      <c r="F117" s="51">
        <f>+'[1]Lamb'!$M118</f>
        <v>1.279291219044757</v>
      </c>
      <c r="G117" s="51">
        <f t="shared" si="10"/>
        <v>151.2140552430282</v>
      </c>
      <c r="H117" s="51">
        <f>+'[2]TotalChicken'!$M118</f>
        <v>111.32820341459393</v>
      </c>
      <c r="I117" s="51">
        <f>+'[2]Turkey'!$M118</f>
        <v>15.977331739376798</v>
      </c>
      <c r="J117" s="51">
        <f>SUM(H117:I117)</f>
        <v>127.30553515397072</v>
      </c>
      <c r="K117" s="51">
        <f>SUM(G117,J117)</f>
        <v>278.5195903969989</v>
      </c>
    </row>
    <row r="118" spans="1:11" ht="12" customHeight="1" thickTop="1">
      <c r="A118" s="81" t="s">
        <v>42</v>
      </c>
      <c r="B118" s="82"/>
      <c r="C118" s="82"/>
      <c r="D118" s="82"/>
      <c r="E118" s="82"/>
      <c r="F118" s="82"/>
      <c r="G118" s="82"/>
      <c r="H118" s="82"/>
      <c r="I118" s="82"/>
      <c r="J118" s="82"/>
      <c r="K118" s="83"/>
    </row>
    <row r="119" spans="1:11" ht="12" customHeight="1">
      <c r="A119" s="84"/>
      <c r="B119" s="85"/>
      <c r="C119" s="85"/>
      <c r="D119" s="85"/>
      <c r="E119" s="85"/>
      <c r="F119" s="85"/>
      <c r="G119" s="85"/>
      <c r="H119" s="85"/>
      <c r="I119" s="85"/>
      <c r="J119" s="85"/>
      <c r="K119" s="86"/>
    </row>
    <row r="120" spans="1:11" ht="12" customHeight="1">
      <c r="A120" s="84"/>
      <c r="B120" s="85"/>
      <c r="C120" s="85"/>
      <c r="D120" s="85"/>
      <c r="E120" s="85"/>
      <c r="F120" s="85"/>
      <c r="G120" s="85"/>
      <c r="H120" s="85"/>
      <c r="I120" s="85"/>
      <c r="J120" s="85"/>
      <c r="K120" s="86"/>
    </row>
    <row r="121" spans="1:11" ht="12" customHeight="1">
      <c r="A121" s="84"/>
      <c r="B121" s="85"/>
      <c r="C121" s="85"/>
      <c r="D121" s="85"/>
      <c r="E121" s="85"/>
      <c r="F121" s="85"/>
      <c r="G121" s="85"/>
      <c r="H121" s="85"/>
      <c r="I121" s="85"/>
      <c r="J121" s="85"/>
      <c r="K121" s="86"/>
    </row>
    <row r="122" spans="1:11" ht="12" customHeight="1">
      <c r="A122" s="84"/>
      <c r="B122" s="85"/>
      <c r="C122" s="85"/>
      <c r="D122" s="85"/>
      <c r="E122" s="85"/>
      <c r="F122" s="85"/>
      <c r="G122" s="85"/>
      <c r="H122" s="85"/>
      <c r="I122" s="85"/>
      <c r="J122" s="85"/>
      <c r="K122" s="86"/>
    </row>
    <row r="123" spans="1:11" ht="12" customHeight="1">
      <c r="A123" s="87"/>
      <c r="B123" s="88"/>
      <c r="C123" s="88"/>
      <c r="D123" s="88"/>
      <c r="E123" s="88"/>
      <c r="F123" s="88"/>
      <c r="G123" s="88"/>
      <c r="H123" s="88"/>
      <c r="I123" s="88"/>
      <c r="J123" s="88"/>
      <c r="K123" s="89"/>
    </row>
    <row r="124" spans="1:11" ht="12" customHeight="1">
      <c r="A124" s="78" t="s">
        <v>43</v>
      </c>
      <c r="B124" s="79"/>
      <c r="C124" s="79"/>
      <c r="D124" s="79"/>
      <c r="E124" s="79"/>
      <c r="F124" s="79"/>
      <c r="G124" s="79"/>
      <c r="H124" s="79"/>
      <c r="I124" s="79"/>
      <c r="J124" s="79"/>
      <c r="K124" s="80"/>
    </row>
    <row r="125" spans="1:11" ht="12" customHeight="1">
      <c r="A125" s="78"/>
      <c r="B125" s="79"/>
      <c r="C125" s="79"/>
      <c r="D125" s="79"/>
      <c r="E125" s="79"/>
      <c r="F125" s="79"/>
      <c r="G125" s="79"/>
      <c r="H125" s="79"/>
      <c r="I125" s="79"/>
      <c r="J125" s="79"/>
      <c r="K125" s="80"/>
    </row>
  </sheetData>
  <sheetProtection/>
  <mergeCells count="17">
    <mergeCell ref="K2:K5"/>
    <mergeCell ref="C3:C5"/>
    <mergeCell ref="D3:D5"/>
    <mergeCell ref="E3:E5"/>
    <mergeCell ref="F3:F5"/>
    <mergeCell ref="H3:H5"/>
    <mergeCell ref="I3:I5"/>
    <mergeCell ref="J1:K1"/>
    <mergeCell ref="A2:A5"/>
    <mergeCell ref="B2:B5"/>
    <mergeCell ref="A124:K125"/>
    <mergeCell ref="A118:K122"/>
    <mergeCell ref="A123:K123"/>
    <mergeCell ref="A1:I1"/>
    <mergeCell ref="C6:K6"/>
    <mergeCell ref="G3:G5"/>
    <mergeCell ref="J3:J5"/>
  </mergeCells>
  <printOptions horizontalCentered="1" verticalCentered="1"/>
  <pageMargins left="0.75" right="0.75" top="1" bottom="1" header="0.5" footer="0.5"/>
  <pageSetup fitToHeight="3" fitToWidth="1" horizontalDpi="600" verticalDpi="600" orientation="landscape" scale="86" r:id="rId1"/>
  <rowBreaks count="2" manualBreakCount="2">
    <brk id="38" max="10" man="1"/>
    <brk id="67" max="10" man="1"/>
  </rowBreaks>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W126"/>
  <sheetViews>
    <sheetView showZeros="0" showOutlineSymbols="0" zoomScalePageLayoutView="0" workbookViewId="0" topLeftCell="A1">
      <pane ySplit="6" topLeftCell="A7" activePane="bottomLeft" state="frozen"/>
      <selection pane="topLeft" activeCell="A1" sqref="A1"/>
      <selection pane="bottomLeft" activeCell="A1" sqref="A1:H1"/>
    </sheetView>
  </sheetViews>
  <sheetFormatPr defaultColWidth="12.83203125" defaultRowHeight="12" customHeight="1"/>
  <cols>
    <col min="1" max="1" width="12.83203125" style="10" customWidth="1"/>
    <col min="2" max="2" width="12.83203125" style="6" customWidth="1"/>
    <col min="3" max="10" width="12.83203125" style="7" customWidth="1"/>
    <col min="11" max="23" width="12.83203125" style="8" customWidth="1"/>
    <col min="24" max="16384" width="12.83203125" style="9" customWidth="1"/>
  </cols>
  <sheetData>
    <row r="1" spans="1:23" s="30" customFormat="1" ht="12" customHeight="1" thickBot="1">
      <c r="A1" s="90" t="s">
        <v>34</v>
      </c>
      <c r="B1" s="90"/>
      <c r="C1" s="90"/>
      <c r="D1" s="90"/>
      <c r="E1" s="90"/>
      <c r="F1" s="90"/>
      <c r="G1" s="90"/>
      <c r="H1" s="90"/>
      <c r="I1" s="71" t="s">
        <v>25</v>
      </c>
      <c r="J1" s="71"/>
      <c r="K1" s="29"/>
      <c r="L1" s="29"/>
      <c r="M1" s="29"/>
      <c r="N1" s="29"/>
      <c r="O1" s="29"/>
      <c r="P1" s="29"/>
      <c r="Q1" s="29"/>
      <c r="R1" s="29"/>
      <c r="S1" s="29"/>
      <c r="T1" s="29"/>
      <c r="U1" s="29"/>
      <c r="V1" s="29"/>
      <c r="W1" s="29"/>
    </row>
    <row r="2" spans="1:10" ht="12" customHeight="1" thickTop="1">
      <c r="A2" s="72" t="s">
        <v>0</v>
      </c>
      <c r="B2" s="75" t="s">
        <v>16</v>
      </c>
      <c r="C2" s="16" t="s">
        <v>17</v>
      </c>
      <c r="D2" s="17"/>
      <c r="E2" s="17"/>
      <c r="F2" s="18"/>
      <c r="G2" s="19"/>
      <c r="H2" s="16" t="s">
        <v>5</v>
      </c>
      <c r="I2" s="17"/>
      <c r="J2" s="17"/>
    </row>
    <row r="3" spans="1:10" ht="12" customHeight="1">
      <c r="A3" s="73"/>
      <c r="B3" s="76"/>
      <c r="C3" s="92" t="s">
        <v>1</v>
      </c>
      <c r="D3" s="92" t="s">
        <v>2</v>
      </c>
      <c r="E3" s="92" t="s">
        <v>3</v>
      </c>
      <c r="F3" s="92" t="s">
        <v>4</v>
      </c>
      <c r="G3" s="92" t="s">
        <v>24</v>
      </c>
      <c r="H3" s="108" t="s">
        <v>40</v>
      </c>
      <c r="I3" s="104" t="s">
        <v>41</v>
      </c>
      <c r="J3" s="101" t="s">
        <v>24</v>
      </c>
    </row>
    <row r="4" spans="1:10" ht="12" customHeight="1">
      <c r="A4" s="73"/>
      <c r="B4" s="76"/>
      <c r="C4" s="93"/>
      <c r="D4" s="93"/>
      <c r="E4" s="93"/>
      <c r="F4" s="93"/>
      <c r="G4" s="93"/>
      <c r="H4" s="109"/>
      <c r="I4" s="93"/>
      <c r="J4" s="102"/>
    </row>
    <row r="5" spans="1:10" ht="12" customHeight="1">
      <c r="A5" s="74"/>
      <c r="B5" s="77"/>
      <c r="C5" s="94"/>
      <c r="D5" s="94"/>
      <c r="E5" s="94"/>
      <c r="F5" s="94"/>
      <c r="G5" s="94"/>
      <c r="H5" s="110"/>
      <c r="I5" s="94"/>
      <c r="J5" s="103"/>
    </row>
    <row r="6" spans="1:23" ht="12" customHeight="1">
      <c r="A6"/>
      <c r="B6" s="39" t="s">
        <v>29</v>
      </c>
      <c r="C6" s="91" t="s">
        <v>30</v>
      </c>
      <c r="D6" s="91"/>
      <c r="E6" s="91"/>
      <c r="F6" s="91"/>
      <c r="G6" s="91"/>
      <c r="H6" s="91"/>
      <c r="I6" s="91"/>
      <c r="J6" s="91"/>
      <c r="K6"/>
      <c r="L6"/>
      <c r="M6"/>
      <c r="N6"/>
      <c r="O6"/>
      <c r="P6"/>
      <c r="Q6"/>
      <c r="R6"/>
      <c r="S6"/>
      <c r="T6"/>
      <c r="U6"/>
      <c r="V6"/>
      <c r="W6"/>
    </row>
    <row r="7" spans="1:10" ht="12" customHeight="1">
      <c r="A7" s="21">
        <v>1909</v>
      </c>
      <c r="B7" s="33">
        <f>+'[4]Pop'!H130</f>
        <v>90.49</v>
      </c>
      <c r="C7" s="22">
        <f>+'[1]Beef'!$N8</f>
        <v>58.60614432533983</v>
      </c>
      <c r="D7" s="22">
        <f>+'[1]Veal'!$N8</f>
        <v>6.6371974803845735</v>
      </c>
      <c r="E7" s="22">
        <f>+'[1]Pork'!$N8</f>
        <v>62.332301911813474</v>
      </c>
      <c r="F7" s="22">
        <f>+'[1]Lamb'!$N8</f>
        <v>5.960216598519174</v>
      </c>
      <c r="G7" s="22">
        <f>SUM(C7:F7)</f>
        <v>133.53586031605704</v>
      </c>
      <c r="H7" s="25" t="s">
        <v>8</v>
      </c>
      <c r="I7" s="25" t="s">
        <v>8</v>
      </c>
      <c r="J7" s="25">
        <f>+'[2]TotalChicken'!$N11</f>
        <v>15.482246813866892</v>
      </c>
    </row>
    <row r="8" spans="1:10" ht="12" customHeight="1">
      <c r="A8" s="21">
        <v>1910</v>
      </c>
      <c r="B8" s="33">
        <f>+'[4]Pop'!H131</f>
        <v>92.407</v>
      </c>
      <c r="C8" s="22">
        <f>+'[1]Beef'!$N9</f>
        <v>55.637776358933856</v>
      </c>
      <c r="D8" s="22">
        <f>+'[1]Veal'!$N9</f>
        <v>6.56844178471328</v>
      </c>
      <c r="E8" s="22">
        <f>+'[1]Pork'!$N9</f>
        <v>57.92937764455074</v>
      </c>
      <c r="F8" s="22">
        <f>+'[1]Lamb'!$N9</f>
        <v>5.74025777267956</v>
      </c>
      <c r="G8" s="22">
        <f aca="true" t="shared" si="0" ref="G8:G71">SUM(C8:F8)</f>
        <v>125.87585356087743</v>
      </c>
      <c r="H8" s="25" t="s">
        <v>8</v>
      </c>
      <c r="I8" s="25" t="s">
        <v>8</v>
      </c>
      <c r="J8" s="25">
        <f>+'[2]TotalChicken'!$N12</f>
        <v>15.098997171509387</v>
      </c>
    </row>
    <row r="9" spans="1:10" ht="12" customHeight="1">
      <c r="A9" s="23">
        <v>1911</v>
      </c>
      <c r="B9" s="34">
        <f>+'[4]Pop'!H132</f>
        <v>93.863</v>
      </c>
      <c r="C9" s="24">
        <f>+'[1]Beef'!$N10</f>
        <v>54.084570064881795</v>
      </c>
      <c r="D9" s="24">
        <f>+'[1]Veal'!$N10</f>
        <v>6.456857334625998</v>
      </c>
      <c r="E9" s="24">
        <f>+'[1]Pork'!$N10</f>
        <v>64.22402863748229</v>
      </c>
      <c r="F9" s="24">
        <f>+'[1]Lamb'!$N10</f>
        <v>6.542514089683901</v>
      </c>
      <c r="G9" s="24">
        <f t="shared" si="0"/>
        <v>131.30797012667398</v>
      </c>
      <c r="H9" s="26" t="s">
        <v>8</v>
      </c>
      <c r="I9" s="26" t="s">
        <v>8</v>
      </c>
      <c r="J9" s="26">
        <f>+'[2]TotalChicken'!$N13</f>
        <v>15.013469746042315</v>
      </c>
    </row>
    <row r="10" spans="1:10" ht="12" customHeight="1">
      <c r="A10" s="23">
        <v>1912</v>
      </c>
      <c r="B10" s="34">
        <f>+'[4]Pop'!H133</f>
        <v>95.335</v>
      </c>
      <c r="C10" s="24">
        <f>+'[1]Beef'!$N11</f>
        <v>50.98725546756176</v>
      </c>
      <c r="D10" s="24">
        <f>+'[1]Veal'!$N11</f>
        <v>6.318980437404941</v>
      </c>
      <c r="E10" s="24">
        <f>+'[1]Pork'!$N11</f>
        <v>62.01300676561599</v>
      </c>
      <c r="F10" s="24">
        <f>+'[1]Lamb'!$N11</f>
        <v>6.805580322022343</v>
      </c>
      <c r="G10" s="24">
        <f t="shared" si="0"/>
        <v>126.12482299260503</v>
      </c>
      <c r="H10" s="26" t="s">
        <v>8</v>
      </c>
      <c r="I10" s="26" t="s">
        <v>8</v>
      </c>
      <c r="J10" s="26">
        <f>+'[2]TotalChicken'!$N14</f>
        <v>14.948381835179916</v>
      </c>
    </row>
    <row r="11" spans="1:10" ht="12" customHeight="1">
      <c r="A11" s="23">
        <v>1913</v>
      </c>
      <c r="B11" s="34">
        <f>+'[4]Pop'!H134</f>
        <v>97.225</v>
      </c>
      <c r="C11" s="24">
        <f>+'[1]Beef'!$N12</f>
        <v>50.02859346875805</v>
      </c>
      <c r="D11" s="24">
        <f>+'[1]Veal'!$N12</f>
        <v>5.700077140653125</v>
      </c>
      <c r="E11" s="24">
        <f>+'[1]Pork'!$N12</f>
        <v>62.184931859089744</v>
      </c>
      <c r="F11" s="24">
        <f>+'[1]Lamb'!$N12</f>
        <v>6.416970943687323</v>
      </c>
      <c r="G11" s="24">
        <f t="shared" si="0"/>
        <v>124.33057341218823</v>
      </c>
      <c r="H11" s="26" t="s">
        <v>8</v>
      </c>
      <c r="I11" s="26" t="s">
        <v>8</v>
      </c>
      <c r="J11" s="26">
        <f>+'[2]TotalChicken'!$N15</f>
        <v>14.064201018036309</v>
      </c>
    </row>
    <row r="12" spans="1:10" ht="12" customHeight="1">
      <c r="A12" s="23">
        <v>1914</v>
      </c>
      <c r="B12" s="34">
        <f>+'[4]Pop'!H135</f>
        <v>99.111</v>
      </c>
      <c r="C12" s="24">
        <f>+'[1]Beef'!$N13</f>
        <v>48.97296970063868</v>
      </c>
      <c r="D12" s="24">
        <f>+'[1]Veal'!$N13</f>
        <v>5.251889295840018</v>
      </c>
      <c r="E12" s="24">
        <f>+'[1]Pork'!$N13</f>
        <v>60.55120016950691</v>
      </c>
      <c r="F12" s="24">
        <f>+'[1]Lamb'!$N13</f>
        <v>6.357720131973242</v>
      </c>
      <c r="G12" s="24">
        <f t="shared" si="0"/>
        <v>121.13377929795884</v>
      </c>
      <c r="H12" s="26" t="s">
        <v>8</v>
      </c>
      <c r="I12" s="26" t="s">
        <v>8</v>
      </c>
      <c r="J12" s="26">
        <f>+'[2]TotalChicken'!$N16</f>
        <v>13.692536793857698</v>
      </c>
    </row>
    <row r="13" spans="1:10" ht="12" customHeight="1">
      <c r="A13" s="23">
        <v>1915</v>
      </c>
      <c r="B13" s="34">
        <f>+'[4]Pop'!H136</f>
        <v>100.546</v>
      </c>
      <c r="C13" s="24">
        <f>+'[1]Beef'!$N14</f>
        <v>44.53404411910966</v>
      </c>
      <c r="D13" s="24">
        <f>+'[1]Veal'!$N14</f>
        <v>5.348895033119169</v>
      </c>
      <c r="E13" s="24">
        <f>+'[1]Pork'!$N14</f>
        <v>61.87913989616693</v>
      </c>
      <c r="F13" s="24">
        <f>+'[1]Lamb'!$N14</f>
        <v>5.417221968054423</v>
      </c>
      <c r="G13" s="24">
        <f t="shared" si="0"/>
        <v>117.17930101645018</v>
      </c>
      <c r="H13" s="26" t="s">
        <v>8</v>
      </c>
      <c r="I13" s="26" t="s">
        <v>8</v>
      </c>
      <c r="J13" s="26">
        <f>+'[2]TotalChicken'!$N17</f>
        <v>13.7350549976088</v>
      </c>
    </row>
    <row r="14" spans="1:10" ht="12" customHeight="1">
      <c r="A14" s="21">
        <v>1916</v>
      </c>
      <c r="B14" s="33">
        <f>+'[4]Pop'!H137</f>
        <v>101.961</v>
      </c>
      <c r="C14" s="22">
        <f>+'[1]Beef'!$N15</f>
        <v>46.51160737929208</v>
      </c>
      <c r="D14" s="22">
        <f>+'[1]Veal'!$N15</f>
        <v>5.854787614872354</v>
      </c>
      <c r="E14" s="22">
        <f>+'[1]Pork'!$N15</f>
        <v>64.1854238385265</v>
      </c>
      <c r="F14" s="22">
        <f>+'[1]Lamb'!$N15</f>
        <v>5.193652474965918</v>
      </c>
      <c r="G14" s="22">
        <f t="shared" si="0"/>
        <v>121.74547130765686</v>
      </c>
      <c r="H14" s="25" t="s">
        <v>8</v>
      </c>
      <c r="I14" s="25" t="s">
        <v>8</v>
      </c>
      <c r="J14" s="25">
        <f>+'[2]TotalChicken'!$N18</f>
        <v>14.82919771946356</v>
      </c>
    </row>
    <row r="15" spans="1:10" ht="12" customHeight="1">
      <c r="A15" s="21">
        <v>1917</v>
      </c>
      <c r="B15" s="33">
        <f>+'[4]Pop'!D138</f>
        <v>103.414</v>
      </c>
      <c r="C15" s="22">
        <f>+'[1]Beef'!$N16</f>
        <v>51.0833156052372</v>
      </c>
      <c r="D15" s="22">
        <f>+'[1]Veal'!$N16</f>
        <v>6.555688784884059</v>
      </c>
      <c r="E15" s="22">
        <f>+'[1]Pork'!$N16</f>
        <v>54.794225153267455</v>
      </c>
      <c r="F15" s="22">
        <f>+'[1]Lamb'!$N16</f>
        <v>3.98466358520123</v>
      </c>
      <c r="G15" s="22">
        <f t="shared" si="0"/>
        <v>116.41789312858995</v>
      </c>
      <c r="H15" s="25" t="s">
        <v>8</v>
      </c>
      <c r="I15" s="25" t="s">
        <v>8</v>
      </c>
      <c r="J15" s="25">
        <f>+'[2]TotalChicken'!$N19</f>
        <v>14.239956415964532</v>
      </c>
    </row>
    <row r="16" spans="1:10" ht="12" customHeight="1">
      <c r="A16" s="21">
        <v>1918</v>
      </c>
      <c r="B16" s="33">
        <f>+'[4]Pop'!D139</f>
        <v>104.55</v>
      </c>
      <c r="C16" s="22">
        <f>+'[1]Beef'!$N17</f>
        <v>54.15523672883788</v>
      </c>
      <c r="D16" s="22">
        <f>+'[1]Veal'!$N17</f>
        <v>6.6237207077953135</v>
      </c>
      <c r="E16" s="22">
        <f>+'[1]Pork'!$N17</f>
        <v>56.787374461979915</v>
      </c>
      <c r="F16" s="22">
        <f>+'[1]Lamb'!$N17</f>
        <v>4.247824007651841</v>
      </c>
      <c r="G16" s="22">
        <f t="shared" si="0"/>
        <v>121.81415590626494</v>
      </c>
      <c r="H16" s="25" t="s">
        <v>8</v>
      </c>
      <c r="I16" s="25" t="s">
        <v>8</v>
      </c>
      <c r="J16" s="25">
        <f>+'[2]TotalChicken'!$N20</f>
        <v>13.838471318800789</v>
      </c>
    </row>
    <row r="17" spans="1:10" ht="12" customHeight="1">
      <c r="A17" s="21">
        <v>1919</v>
      </c>
      <c r="B17" s="33">
        <f>+'[4]Pop'!D140</f>
        <v>105.063</v>
      </c>
      <c r="C17" s="22">
        <f>+'[1]Beef'!$N18</f>
        <v>48.58970332086463</v>
      </c>
      <c r="D17" s="22">
        <f>+'[1]Veal'!$N18</f>
        <v>7.13705110267173</v>
      </c>
      <c r="E17" s="22">
        <f>+'[1]Pork'!$N18</f>
        <v>59.41349476028669</v>
      </c>
      <c r="F17" s="22">
        <f>+'[1]Lamb'!$N18</f>
        <v>5.0657224712791376</v>
      </c>
      <c r="G17" s="22">
        <f t="shared" si="0"/>
        <v>120.20597165510219</v>
      </c>
      <c r="H17" s="25" t="s">
        <v>8</v>
      </c>
      <c r="I17" s="25" t="s">
        <v>8</v>
      </c>
      <c r="J17" s="25">
        <f>+'[2]TotalChicken'!$N21</f>
        <v>14.71162845641487</v>
      </c>
    </row>
    <row r="18" spans="1:10" ht="12" customHeight="1">
      <c r="A18" s="21">
        <v>1920</v>
      </c>
      <c r="B18" s="33">
        <f>+'[4]Pop'!H141</f>
        <v>106.461</v>
      </c>
      <c r="C18" s="22">
        <f>+'[1]Beef'!$N19</f>
        <v>46.69757000216042</v>
      </c>
      <c r="D18" s="22">
        <f>+'[1]Veal'!$N19</f>
        <v>7.282666892101333</v>
      </c>
      <c r="E18" s="22">
        <f>+'[1]Pork'!$N19</f>
        <v>59.105024375123286</v>
      </c>
      <c r="F18" s="22">
        <f>+'[1]Lamb'!$N19</f>
        <v>4.832004208113769</v>
      </c>
      <c r="G18" s="22">
        <f t="shared" si="0"/>
        <v>117.9172654774988</v>
      </c>
      <c r="H18" s="25" t="s">
        <v>8</v>
      </c>
      <c r="I18" s="25" t="s">
        <v>8</v>
      </c>
      <c r="J18" s="25">
        <f>+'[2]TotalChicken'!$N22</f>
        <v>15.141093553199282</v>
      </c>
    </row>
    <row r="19" spans="1:10" ht="12" customHeight="1">
      <c r="A19" s="23">
        <v>1921</v>
      </c>
      <c r="B19" s="34">
        <f>+'[4]Pop'!H142</f>
        <v>108.538</v>
      </c>
      <c r="C19" s="24">
        <f>+'[1]Beef'!$N20</f>
        <v>43.84602627651145</v>
      </c>
      <c r="D19" s="24">
        <f>+'[1]Veal'!$N20</f>
        <v>6.908548158248724</v>
      </c>
      <c r="E19" s="24">
        <f>+'[1]Pork'!$N20</f>
        <v>60.22747793399547</v>
      </c>
      <c r="F19" s="24">
        <f>+'[1]Lamb'!$N20</f>
        <v>5.428329248742377</v>
      </c>
      <c r="G19" s="24">
        <f t="shared" si="0"/>
        <v>116.41038161749802</v>
      </c>
      <c r="H19" s="26" t="s">
        <v>8</v>
      </c>
      <c r="I19" s="26" t="s">
        <v>8</v>
      </c>
      <c r="J19" s="26">
        <f>+'[2]TotalChicken'!$N23</f>
        <v>14.179424935806992</v>
      </c>
    </row>
    <row r="20" spans="1:10" ht="12" customHeight="1">
      <c r="A20" s="23">
        <v>1922</v>
      </c>
      <c r="B20" s="34">
        <f>+'[4]Pop'!H143</f>
        <v>110.049</v>
      </c>
      <c r="C20" s="24">
        <f>+'[1]Beef'!$N21</f>
        <v>46.68256867395433</v>
      </c>
      <c r="D20" s="24">
        <f>+'[1]Veal'!$N21</f>
        <v>7.09483957146362</v>
      </c>
      <c r="E20" s="24">
        <f>+'[1]Pork'!$N21</f>
        <v>61.14985142981763</v>
      </c>
      <c r="F20" s="24">
        <f>+'[1]Lamb'!$N21</f>
        <v>4.569328208343556</v>
      </c>
      <c r="G20" s="24">
        <f t="shared" si="0"/>
        <v>119.49658788357914</v>
      </c>
      <c r="H20" s="26" t="s">
        <v>8</v>
      </c>
      <c r="I20" s="26" t="s">
        <v>8</v>
      </c>
      <c r="J20" s="26">
        <f>+'[2]TotalChicken'!$N24</f>
        <v>14.832209550285334</v>
      </c>
    </row>
    <row r="21" spans="1:10" ht="12" customHeight="1">
      <c r="A21" s="23">
        <v>1923</v>
      </c>
      <c r="B21" s="34">
        <f>+'[4]Pop'!H144</f>
        <v>111.947</v>
      </c>
      <c r="C21" s="24">
        <f>+'[1]Beef'!$N22</f>
        <v>47.076652344412985</v>
      </c>
      <c r="D21" s="24">
        <f>+'[1]Veal'!$N22</f>
        <v>7.4704101047817275</v>
      </c>
      <c r="E21" s="24">
        <f>+'[1]Pork'!$N22</f>
        <v>69.03534708388791</v>
      </c>
      <c r="F21" s="24">
        <f>+'[1]Lamb'!$N22</f>
        <v>4.706512903427515</v>
      </c>
      <c r="G21" s="24">
        <f t="shared" si="0"/>
        <v>128.28892243651015</v>
      </c>
      <c r="H21" s="26" t="s">
        <v>8</v>
      </c>
      <c r="I21" s="26" t="s">
        <v>8</v>
      </c>
      <c r="J21" s="26">
        <f>+'[2]TotalChicken'!$N25</f>
        <v>14.71076773682462</v>
      </c>
    </row>
    <row r="22" spans="1:10" ht="12" customHeight="1">
      <c r="A22" s="23">
        <v>1924</v>
      </c>
      <c r="B22" s="34">
        <f>+'[4]Pop'!H145</f>
        <v>114.109</v>
      </c>
      <c r="C22" s="24">
        <f>+'[1]Beef'!$N23</f>
        <v>46.9808691689525</v>
      </c>
      <c r="D22" s="24">
        <f>+'[1]Veal'!$N23</f>
        <v>7.791409967662499</v>
      </c>
      <c r="E22" s="24">
        <f>+'[1]Pork'!$N23</f>
        <v>68.87651280792926</v>
      </c>
      <c r="F22" s="24">
        <f>+'[1]Lamb'!$N23</f>
        <v>4.648537801575687</v>
      </c>
      <c r="G22" s="24">
        <f t="shared" si="0"/>
        <v>128.29732974611994</v>
      </c>
      <c r="H22" s="26" t="s">
        <v>8</v>
      </c>
      <c r="I22" s="26" t="s">
        <v>8</v>
      </c>
      <c r="J22" s="26">
        <f>+'[2]TotalChicken'!$N26</f>
        <v>15.802075019952115</v>
      </c>
    </row>
    <row r="23" spans="1:10" ht="12" customHeight="1">
      <c r="A23" s="23">
        <v>1925</v>
      </c>
      <c r="B23" s="34">
        <f>+'[4]Pop'!H146</f>
        <v>115.829</v>
      </c>
      <c r="C23" s="24">
        <f>+'[1]Beef'!$N24</f>
        <v>46.97890856348584</v>
      </c>
      <c r="D23" s="24">
        <f>+'[1]Veal'!$N24</f>
        <v>7.801414153623013</v>
      </c>
      <c r="E23" s="24">
        <f>+'[1]Pork'!$N24</f>
        <v>62.09688419998447</v>
      </c>
      <c r="F23" s="24">
        <f>+'[1]Lamb'!$N24</f>
        <v>4.64866311545468</v>
      </c>
      <c r="G23" s="24">
        <f t="shared" si="0"/>
        <v>121.52587003254801</v>
      </c>
      <c r="H23" s="26" t="s">
        <v>8</v>
      </c>
      <c r="I23" s="26" t="s">
        <v>8</v>
      </c>
      <c r="J23" s="26">
        <f>+'[2]TotalChicken'!$N27</f>
        <v>15.160693392194775</v>
      </c>
    </row>
    <row r="24" spans="1:10" ht="12" customHeight="1">
      <c r="A24" s="21">
        <v>1926</v>
      </c>
      <c r="B24" s="33">
        <f>+'[4]Pop'!H147</f>
        <v>117.397</v>
      </c>
      <c r="C24" s="22">
        <f>+'[1]Beef'!$N25</f>
        <v>47.603090368578414</v>
      </c>
      <c r="D24" s="22">
        <f>+'[1]Veal'!$N25</f>
        <v>7.433665255500567</v>
      </c>
      <c r="E24" s="22">
        <f>+'[1]Pork'!$N25</f>
        <v>59.643517296012675</v>
      </c>
      <c r="F24" s="22">
        <f>+'[1]Lamb'!$N25</f>
        <v>4.829169399558762</v>
      </c>
      <c r="G24" s="22">
        <f t="shared" si="0"/>
        <v>119.50944231965042</v>
      </c>
      <c r="H24" s="25" t="s">
        <v>8</v>
      </c>
      <c r="I24" s="25" t="s">
        <v>8</v>
      </c>
      <c r="J24" s="25">
        <f>+'[2]TotalChicken'!$N28</f>
        <v>14.815179810621926</v>
      </c>
    </row>
    <row r="25" spans="1:10" ht="12" customHeight="1">
      <c r="A25" s="21">
        <v>1927</v>
      </c>
      <c r="B25" s="33">
        <f>+'[4]Pop'!H148</f>
        <v>119.035</v>
      </c>
      <c r="C25" s="22">
        <f>+'[1]Beef'!$N26</f>
        <v>43.03238543285589</v>
      </c>
      <c r="D25" s="22">
        <f>+'[1]Veal'!$N26</f>
        <v>6.689209056159953</v>
      </c>
      <c r="E25" s="22">
        <f>+'[1]Pork'!$N26</f>
        <v>62.95576931154703</v>
      </c>
      <c r="F25" s="22">
        <f>+'[1]Lamb'!$N26</f>
        <v>4.717856092745832</v>
      </c>
      <c r="G25" s="22">
        <f t="shared" si="0"/>
        <v>117.3952198933087</v>
      </c>
      <c r="H25" s="25" t="s">
        <v>8</v>
      </c>
      <c r="I25" s="25" t="s">
        <v>8</v>
      </c>
      <c r="J25" s="25">
        <f>+'[2]TotalChicken'!$N29</f>
        <v>16.29217131538786</v>
      </c>
    </row>
    <row r="26" spans="1:10" ht="12" customHeight="1">
      <c r="A26" s="21">
        <v>1928</v>
      </c>
      <c r="B26" s="33">
        <f>+'[4]Pop'!H149</f>
        <v>120.509</v>
      </c>
      <c r="C26" s="22">
        <f>+'[1]Beef'!$N27</f>
        <v>38.494054385979474</v>
      </c>
      <c r="D26" s="22">
        <f>+'[1]Veal'!$N27</f>
        <v>5.89756781651163</v>
      </c>
      <c r="E26" s="22">
        <f>+'[1]Pork'!$N27</f>
        <v>65.94403737480188</v>
      </c>
      <c r="F26" s="22">
        <f>+'[1]Lamb'!$N27</f>
        <v>4.889095420259069</v>
      </c>
      <c r="G26" s="22">
        <f t="shared" si="0"/>
        <v>115.22475499755205</v>
      </c>
      <c r="H26" s="25" t="s">
        <v>8</v>
      </c>
      <c r="I26" s="25" t="s">
        <v>8</v>
      </c>
      <c r="J26" s="25">
        <f>+'[2]TotalChicken'!$N30</f>
        <v>14.595365246598845</v>
      </c>
    </row>
    <row r="27" spans="1:10" ht="12" customHeight="1">
      <c r="A27" s="21">
        <v>1929</v>
      </c>
      <c r="B27" s="33">
        <f>+'[4]Pop'!H150</f>
        <v>121.767</v>
      </c>
      <c r="C27" s="22">
        <f>+'[1]Beef'!$N28</f>
        <v>39.23821725097933</v>
      </c>
      <c r="D27" s="22">
        <f>+'[1]Veal'!$N28</f>
        <v>5.724539489352617</v>
      </c>
      <c r="E27" s="22">
        <f>+'[1]Pork'!$N28</f>
        <v>64.79686614600016</v>
      </c>
      <c r="F27" s="22">
        <f>+'[1]Lamb'!$N28</f>
        <v>5.014002151650283</v>
      </c>
      <c r="G27" s="22">
        <f t="shared" si="0"/>
        <v>114.77362503798238</v>
      </c>
      <c r="H27" s="25" t="s">
        <v>8</v>
      </c>
      <c r="I27" s="25" t="s">
        <v>8</v>
      </c>
      <c r="J27" s="25">
        <f>+'[2]TotalChicken'!$N31</f>
        <v>14.918086579324365</v>
      </c>
    </row>
    <row r="28" spans="1:10" ht="12" customHeight="1">
      <c r="A28" s="21">
        <v>1930</v>
      </c>
      <c r="B28" s="33">
        <f>+'[4]Pop'!D151</f>
        <v>123.188</v>
      </c>
      <c r="C28" s="22">
        <f>+'[1]Beef'!$N29</f>
        <v>38.61244601746923</v>
      </c>
      <c r="D28" s="22">
        <f>+'[1]Veal'!$N29</f>
        <v>5.8653440270156185</v>
      </c>
      <c r="E28" s="22">
        <f>+'[1]Pork'!$N29</f>
        <v>62.252654479332406</v>
      </c>
      <c r="F28" s="22">
        <f>+'[1]Lamb'!$N29</f>
        <v>5.953177257525083</v>
      </c>
      <c r="G28" s="22">
        <f t="shared" si="0"/>
        <v>112.68362178134234</v>
      </c>
      <c r="H28" s="25" t="s">
        <v>8</v>
      </c>
      <c r="I28" s="25" t="s">
        <v>8</v>
      </c>
      <c r="J28" s="25">
        <f>+'[2]TotalChicken'!$N32</f>
        <v>15.259766091176704</v>
      </c>
    </row>
    <row r="29" spans="1:10" ht="12" customHeight="1">
      <c r="A29" s="23">
        <v>1931</v>
      </c>
      <c r="B29" s="34">
        <f>+'[4]Pop'!D152</f>
        <v>124.149</v>
      </c>
      <c r="C29" s="24">
        <f>+'[1]Beef'!$N30</f>
        <v>38.33901199365279</v>
      </c>
      <c r="D29" s="24">
        <f>+'[1]Veal'!$N30</f>
        <v>6.039839225446842</v>
      </c>
      <c r="E29" s="24">
        <f>+'[1]Pork'!$N30</f>
        <v>63.50119614334389</v>
      </c>
      <c r="F29" s="24">
        <f>+'[1]Lamb'!$N30</f>
        <v>6.3515614302169165</v>
      </c>
      <c r="G29" s="24">
        <f t="shared" si="0"/>
        <v>114.23160879266044</v>
      </c>
      <c r="H29" s="26" t="s">
        <v>8</v>
      </c>
      <c r="I29" s="26" t="s">
        <v>8</v>
      </c>
      <c r="J29" s="26">
        <f>+'[2]TotalChicken'!$N33</f>
        <v>14.009566351741313</v>
      </c>
    </row>
    <row r="30" spans="1:10" ht="12" customHeight="1">
      <c r="A30" s="23">
        <v>1932</v>
      </c>
      <c r="B30" s="34">
        <f>+'[4]Pop'!D153</f>
        <v>124.949</v>
      </c>
      <c r="C30" s="24">
        <f>+'[1]Beef'!$N31</f>
        <v>36.860639140769436</v>
      </c>
      <c r="D30" s="24">
        <f>+'[1]Veal'!$N31</f>
        <v>5.986602533833804</v>
      </c>
      <c r="E30" s="24">
        <f>+'[1]Pork'!$N31</f>
        <v>65.68479939815445</v>
      </c>
      <c r="F30" s="24">
        <f>+'[1]Lamb'!$N31</f>
        <v>6.28240322051397</v>
      </c>
      <c r="G30" s="24">
        <f t="shared" si="0"/>
        <v>114.81444429327166</v>
      </c>
      <c r="H30" s="26" t="s">
        <v>8</v>
      </c>
      <c r="I30" s="26" t="s">
        <v>8</v>
      </c>
      <c r="J30" s="26">
        <f>+'[2]TotalChicken'!$N34</f>
        <v>13.599032678506934</v>
      </c>
    </row>
    <row r="31" spans="1:10" ht="12" customHeight="1">
      <c r="A31" s="23">
        <v>1933</v>
      </c>
      <c r="B31" s="34">
        <f>+'[4]Pop'!D154</f>
        <v>125.69</v>
      </c>
      <c r="C31" s="24">
        <f>+'[1]Beef'!$N32</f>
        <v>40.65963879385791</v>
      </c>
      <c r="D31" s="24">
        <f>+'[1]Veal'!$N32</f>
        <v>6.45087119102554</v>
      </c>
      <c r="E31" s="24">
        <f>+'[1]Pork'!$N32</f>
        <v>65.74150688201131</v>
      </c>
      <c r="F31" s="24">
        <f>+'[1]Lamb'!$N32</f>
        <v>6.011695441164771</v>
      </c>
      <c r="G31" s="24">
        <f t="shared" si="0"/>
        <v>118.86371230805953</v>
      </c>
      <c r="H31" s="26" t="s">
        <v>8</v>
      </c>
      <c r="I31" s="26" t="s">
        <v>8</v>
      </c>
      <c r="J31" s="26">
        <f>+'[2]TotalChicken'!$N35</f>
        <v>14.050444293616057</v>
      </c>
    </row>
    <row r="32" spans="1:10" ht="12" customHeight="1">
      <c r="A32" s="23">
        <v>1934</v>
      </c>
      <c r="B32" s="34">
        <f>+'[4]Pop'!D155</f>
        <v>126.485</v>
      </c>
      <c r="C32" s="24">
        <f>+'[1]Beef'!$N33</f>
        <v>50.3786219709847</v>
      </c>
      <c r="D32" s="24">
        <f>+'[1]Veal'!$N33</f>
        <v>8.503933272720086</v>
      </c>
      <c r="E32" s="24">
        <f>+'[1]Pork'!$N33</f>
        <v>59.857927817527774</v>
      </c>
      <c r="F32" s="24">
        <f>+'[1]Lamb'!$N33</f>
        <v>5.615053168359885</v>
      </c>
      <c r="G32" s="24">
        <f t="shared" si="0"/>
        <v>124.35553622959245</v>
      </c>
      <c r="H32" s="26" t="s">
        <v>8</v>
      </c>
      <c r="I32" s="26" t="s">
        <v>8</v>
      </c>
      <c r="J32" s="26">
        <f>+'[2]TotalChicken'!$N36</f>
        <v>14.174828048789943</v>
      </c>
    </row>
    <row r="33" spans="1:10" ht="12" customHeight="1">
      <c r="A33" s="23">
        <v>1935</v>
      </c>
      <c r="B33" s="34">
        <f>+'[4]Pop'!D156</f>
        <v>127.362</v>
      </c>
      <c r="C33" s="24">
        <f>+'[1]Beef'!$N34</f>
        <v>41.99290212151191</v>
      </c>
      <c r="D33" s="24">
        <f>+'[1]Veal'!$N34</f>
        <v>7.766602283255603</v>
      </c>
      <c r="E33" s="24">
        <f>+'[1]Pork'!$N34</f>
        <v>44.943939322560894</v>
      </c>
      <c r="F33" s="24">
        <f>+'[1]Lamb'!$N34</f>
        <v>6.449883010631115</v>
      </c>
      <c r="G33" s="24">
        <f t="shared" si="0"/>
        <v>101.15332673795952</v>
      </c>
      <c r="H33" s="26" t="s">
        <v>8</v>
      </c>
      <c r="I33" s="26" t="s">
        <v>8</v>
      </c>
      <c r="J33" s="26">
        <f>+'[2]TotalChicken'!$N37</f>
        <v>13.110818733698036</v>
      </c>
    </row>
    <row r="34" spans="1:10" ht="12" customHeight="1">
      <c r="A34" s="21">
        <v>1936</v>
      </c>
      <c r="B34" s="33">
        <f>+'[4]Pop'!D157</f>
        <v>128.181</v>
      </c>
      <c r="C34" s="22">
        <f>+'[1]Beef'!$N35</f>
        <v>47.71518399762835</v>
      </c>
      <c r="D34" s="22">
        <f>+'[1]Veal'!$N35</f>
        <v>7.6317863021820695</v>
      </c>
      <c r="E34" s="22">
        <f>+'[1]Pork'!$N35</f>
        <v>51.23013551150326</v>
      </c>
      <c r="F34" s="22">
        <f>+'[1]Lamb'!$N35</f>
        <v>5.894867414047323</v>
      </c>
      <c r="G34" s="22">
        <f t="shared" si="0"/>
        <v>112.47197322536101</v>
      </c>
      <c r="H34" s="25" t="s">
        <v>8</v>
      </c>
      <c r="I34" s="25" t="s">
        <v>8</v>
      </c>
      <c r="J34" s="25">
        <f>+'[2]TotalChicken'!$N38</f>
        <v>14.592300882254175</v>
      </c>
    </row>
    <row r="35" spans="1:10" ht="12" customHeight="1">
      <c r="A35" s="21">
        <v>1937</v>
      </c>
      <c r="B35" s="33">
        <f>+'[4]Pop'!D158</f>
        <v>128.961</v>
      </c>
      <c r="C35" s="22">
        <f>+'[1]Beef'!$N36</f>
        <v>43.5366506153023</v>
      </c>
      <c r="D35" s="22">
        <f>+'[1]Veal'!$N36</f>
        <v>7.818487759865386</v>
      </c>
      <c r="E35" s="22">
        <f>+'[1]Pork'!$N36</f>
        <v>51.814502058761946</v>
      </c>
      <c r="F35" s="22">
        <f>+'[1]Lamb'!$N36</f>
        <v>5.9144237405106965</v>
      </c>
      <c r="G35" s="22">
        <f t="shared" si="0"/>
        <v>109.08406417444033</v>
      </c>
      <c r="H35" s="25" t="s">
        <v>8</v>
      </c>
      <c r="I35" s="25" t="s">
        <v>8</v>
      </c>
      <c r="J35" s="25">
        <f>+'[2]TotalChicken'!$N39</f>
        <v>14.56986724391093</v>
      </c>
    </row>
    <row r="36" spans="1:10" ht="12" customHeight="1">
      <c r="A36" s="21">
        <v>1938</v>
      </c>
      <c r="B36" s="33">
        <f>+'[4]Pop'!D159</f>
        <v>129.969</v>
      </c>
      <c r="C36" s="22">
        <f>+'[1]Beef'!$N37</f>
        <v>42.90115335195316</v>
      </c>
      <c r="D36" s="22">
        <f>+'[1]Veal'!$N37</f>
        <v>6.959659611138042</v>
      </c>
      <c r="E36" s="22">
        <f>+'[1]Pork'!$N37</f>
        <v>54.053043418045846</v>
      </c>
      <c r="F36" s="22">
        <f>+'[1]Lamb'!$N37</f>
        <v>6.121921381252452</v>
      </c>
      <c r="G36" s="22">
        <f t="shared" si="0"/>
        <v>110.0357777623895</v>
      </c>
      <c r="H36" s="25" t="s">
        <v>8</v>
      </c>
      <c r="I36" s="25" t="s">
        <v>8</v>
      </c>
      <c r="J36" s="25">
        <f>+'[2]TotalChicken'!$N40</f>
        <v>16.101707620575404</v>
      </c>
    </row>
    <row r="37" spans="1:10" ht="12" customHeight="1">
      <c r="A37" s="21">
        <v>1939</v>
      </c>
      <c r="B37" s="33">
        <f>+'[4]Pop'!D160</f>
        <v>131.028</v>
      </c>
      <c r="C37" s="22">
        <f>+'[1]Beef'!$N38</f>
        <v>43.16336966144642</v>
      </c>
      <c r="D37" s="22">
        <f>+'[1]Veal'!$N38</f>
        <v>6.882574716854414</v>
      </c>
      <c r="E37" s="22">
        <f>+'[1]Pork'!$N38</f>
        <v>60.14607564795312</v>
      </c>
      <c r="F37" s="22">
        <f>+'[1]Lamb'!$N38</f>
        <v>5.902631498610984</v>
      </c>
      <c r="G37" s="22">
        <f t="shared" si="0"/>
        <v>116.09465152486493</v>
      </c>
      <c r="H37" s="25" t="s">
        <v>8</v>
      </c>
      <c r="I37" s="25" t="s">
        <v>8</v>
      </c>
      <c r="J37" s="25">
        <f>+'[2]TotalChicken'!$N41</f>
        <v>18.634139107222303</v>
      </c>
    </row>
    <row r="38" spans="1:10" ht="12" customHeight="1">
      <c r="A38" s="21">
        <v>1940</v>
      </c>
      <c r="B38" s="33">
        <f>+'[4]Pop'!D161</f>
        <v>132.122</v>
      </c>
      <c r="C38" s="22">
        <f>+'[1]Beef'!$N39</f>
        <v>43.39194078200451</v>
      </c>
      <c r="D38" s="22">
        <f>+'[1]Veal'!$N39</f>
        <v>6.756709707694403</v>
      </c>
      <c r="E38" s="22">
        <f>+'[1]Pork'!$N39</f>
        <v>68.284842796809</v>
      </c>
      <c r="F38" s="22">
        <f>+'[1]Lamb'!$N39</f>
        <v>5.880701170130636</v>
      </c>
      <c r="G38" s="22">
        <f t="shared" si="0"/>
        <v>124.31419445663855</v>
      </c>
      <c r="H38" s="25" t="s">
        <v>8</v>
      </c>
      <c r="I38" s="25" t="s">
        <v>8</v>
      </c>
      <c r="J38" s="25">
        <f>+'[2]TotalChicken'!$N42</f>
        <v>23.32911605321086</v>
      </c>
    </row>
    <row r="39" spans="1:10" ht="12" customHeight="1">
      <c r="A39" s="23">
        <v>1941</v>
      </c>
      <c r="B39" s="34">
        <f>+'[4]Pop'!D162</f>
        <v>133.402</v>
      </c>
      <c r="C39" s="24">
        <f>+'[1]Beef'!$N40</f>
        <v>48.89754276547579</v>
      </c>
      <c r="D39" s="24">
        <f>+'[1]Veal'!$N40</f>
        <v>7.032953029189968</v>
      </c>
      <c r="E39" s="24">
        <f>+'[1]Pork'!$N40</f>
        <v>63.997541266247886</v>
      </c>
      <c r="F39" s="24">
        <f>+'[1]Lamb'!$N40</f>
        <v>6.09780962804156</v>
      </c>
      <c r="G39" s="24">
        <f t="shared" si="0"/>
        <v>126.02584668895521</v>
      </c>
      <c r="H39" s="26" t="s">
        <v>8</v>
      </c>
      <c r="I39" s="26" t="s">
        <v>8</v>
      </c>
      <c r="J39" s="26">
        <f>+'[2]TotalChicken'!$N43</f>
        <v>22.3632015144837</v>
      </c>
    </row>
    <row r="40" spans="1:10" ht="12" customHeight="1">
      <c r="A40" s="23">
        <v>1942</v>
      </c>
      <c r="B40" s="34">
        <f>+'[4]Pop'!D163</f>
        <v>134.86</v>
      </c>
      <c r="C40" s="24">
        <f>+'[1]Beef'!$N41</f>
        <v>52.68033516239063</v>
      </c>
      <c r="D40" s="24">
        <f>+'[1]Veal'!$N41</f>
        <v>7.753151416283553</v>
      </c>
      <c r="E40" s="24">
        <f>+'[1]Pork'!$N41</f>
        <v>63.9400860151268</v>
      </c>
      <c r="F40" s="24">
        <f>+'[1]Lamb'!$N41</f>
        <v>6.5928370161649115</v>
      </c>
      <c r="G40" s="24">
        <f t="shared" si="0"/>
        <v>130.9664096099659</v>
      </c>
      <c r="H40" s="26" t="s">
        <v>8</v>
      </c>
      <c r="I40" s="26" t="s">
        <v>8</v>
      </c>
      <c r="J40" s="26">
        <f>+'[2]TotalChicken'!$N44</f>
        <v>22.03275970499114</v>
      </c>
    </row>
    <row r="41" spans="1:10" ht="12" customHeight="1">
      <c r="A41" s="23">
        <v>1943</v>
      </c>
      <c r="B41" s="34">
        <f>+'[4]Pop'!D164</f>
        <v>136.739</v>
      </c>
      <c r="C41" s="24">
        <f>+'[1]Beef'!$N42</f>
        <v>49.275700421971784</v>
      </c>
      <c r="D41" s="24">
        <f>+'[1]Veal'!$N42</f>
        <v>7.5867162989344665</v>
      </c>
      <c r="E41" s="24">
        <f>+'[1]Pork'!$N42</f>
        <v>78.23510483475819</v>
      </c>
      <c r="F41" s="24">
        <f>+'[1]Lamb'!$N42</f>
        <v>6.261417737441403</v>
      </c>
      <c r="G41" s="24">
        <f t="shared" si="0"/>
        <v>141.35893929310586</v>
      </c>
      <c r="H41" s="26" t="s">
        <v>8</v>
      </c>
      <c r="I41" s="26" t="s">
        <v>8</v>
      </c>
      <c r="J41" s="26">
        <f>+'[2]TotalChicken'!$N45</f>
        <v>20.333972232634785</v>
      </c>
    </row>
    <row r="42" spans="1:10" ht="12" customHeight="1">
      <c r="A42" s="23">
        <v>1944</v>
      </c>
      <c r="B42" s="34">
        <f>+'[4]Pop'!D165</f>
        <v>138.397</v>
      </c>
      <c r="C42" s="24">
        <f>+'[1]Beef'!$N43</f>
        <v>53.38323807596986</v>
      </c>
      <c r="D42" s="24">
        <f>+'[1]Veal'!$N43</f>
        <v>11.210864397349654</v>
      </c>
      <c r="E42" s="24">
        <f>+'[1]Pork'!$N43</f>
        <v>81.1281313901313</v>
      </c>
      <c r="F42" s="24">
        <f>+'[1]Lamb'!$N43</f>
        <v>6.270005852728022</v>
      </c>
      <c r="G42" s="24">
        <f t="shared" si="0"/>
        <v>151.99223971617883</v>
      </c>
      <c r="H42" s="26" t="s">
        <v>8</v>
      </c>
      <c r="I42" s="26" t="s">
        <v>8</v>
      </c>
      <c r="J42" s="26">
        <f>+'[2]TotalChicken'!$N46</f>
        <v>18.33118243758933</v>
      </c>
    </row>
    <row r="43" spans="1:10" ht="12" customHeight="1">
      <c r="A43" s="23">
        <v>1945</v>
      </c>
      <c r="B43" s="34">
        <f>+'[4]Pop'!D166</f>
        <v>139.928</v>
      </c>
      <c r="C43" s="24">
        <f>+'[1]Beef'!$N44</f>
        <v>54.99535475387342</v>
      </c>
      <c r="D43" s="24">
        <f>+'[1]Veal'!$N44</f>
        <v>10.704505174089533</v>
      </c>
      <c r="E43" s="24">
        <f>+'[1]Pork'!$N44</f>
        <v>65.69843062146248</v>
      </c>
      <c r="F43" s="24">
        <f>+'[1]Lamb'!$N44</f>
        <v>6.589388828540392</v>
      </c>
      <c r="G43" s="24">
        <f t="shared" si="0"/>
        <v>137.98767937796583</v>
      </c>
      <c r="H43" s="26" t="s">
        <v>8</v>
      </c>
      <c r="I43" s="26" t="s">
        <v>8</v>
      </c>
      <c r="J43" s="26">
        <f>+'[2]TotalChicken'!$N47</f>
        <v>18.413568754219778</v>
      </c>
    </row>
    <row r="44" spans="1:10" ht="12" customHeight="1">
      <c r="A44" s="21">
        <v>1946</v>
      </c>
      <c r="B44" s="33">
        <f>+'[4]Pop'!D167</f>
        <v>141.389</v>
      </c>
      <c r="C44" s="22">
        <f>+'[1]Beef'!$N45</f>
        <v>50.73379117187334</v>
      </c>
      <c r="D44" s="22">
        <f>+'[1]Veal'!$N45</f>
        <v>9.222994716703562</v>
      </c>
      <c r="E44" s="22">
        <f>+'[1]Pork'!$N45</f>
        <v>70.95254934966651</v>
      </c>
      <c r="F44" s="22">
        <f>+'[1]Lamb'!$N45</f>
        <v>5.99884007949699</v>
      </c>
      <c r="G44" s="22">
        <f t="shared" si="0"/>
        <v>136.90817531774042</v>
      </c>
      <c r="H44" s="25" t="s">
        <v>8</v>
      </c>
      <c r="I44" s="25" t="s">
        <v>8</v>
      </c>
      <c r="J44" s="25">
        <f>+'[2]TotalChicken'!$N48</f>
        <v>19.699975869372874</v>
      </c>
    </row>
    <row r="45" spans="1:10" ht="12" customHeight="1">
      <c r="A45" s="21">
        <v>1947</v>
      </c>
      <c r="B45" s="33">
        <f>+'[4]Pop'!D168</f>
        <v>144.126</v>
      </c>
      <c r="C45" s="22">
        <f>+'[1]Beef'!$N46</f>
        <v>56.46850672328379</v>
      </c>
      <c r="D45" s="22">
        <f>+'[1]Veal'!$N46</f>
        <v>9.969679308382943</v>
      </c>
      <c r="E45" s="22">
        <f>+'[1]Pork'!$N46</f>
        <v>65.48832271762208</v>
      </c>
      <c r="F45" s="22">
        <f>+'[1]Lamb'!$N46</f>
        <v>4.841319401079611</v>
      </c>
      <c r="G45" s="22">
        <f t="shared" si="0"/>
        <v>136.76782815036842</v>
      </c>
      <c r="H45" s="25" t="s">
        <v>8</v>
      </c>
      <c r="I45" s="25" t="s">
        <v>8</v>
      </c>
      <c r="J45" s="25">
        <f>+'[2]TotalChicken'!$N49</f>
        <v>20.84596925186572</v>
      </c>
    </row>
    <row r="46" spans="1:10" ht="12" customHeight="1">
      <c r="A46" s="21">
        <v>1948</v>
      </c>
      <c r="B46" s="33">
        <f>+'[4]Pop'!D169</f>
        <v>146.631</v>
      </c>
      <c r="C46" s="22">
        <f>+'[1]Beef'!$N47</f>
        <v>50.654909262025086</v>
      </c>
      <c r="D46" s="22">
        <f>+'[1]Veal'!$N47</f>
        <v>8.8374218275808</v>
      </c>
      <c r="E46" s="22">
        <f>+'[1]Pork'!$N47</f>
        <v>63.55136362706386</v>
      </c>
      <c r="F46" s="22">
        <f>+'[1]Lamb'!$N47</f>
        <v>4.479407492276531</v>
      </c>
      <c r="G46" s="22">
        <f t="shared" si="0"/>
        <v>127.52310220894627</v>
      </c>
      <c r="H46" s="25" t="s">
        <v>8</v>
      </c>
      <c r="I46" s="25" t="s">
        <v>8</v>
      </c>
      <c r="J46" s="25">
        <f>+'[2]TotalChicken'!$N50</f>
        <v>21.91370627466993</v>
      </c>
    </row>
    <row r="47" spans="1:10" ht="12" customHeight="1">
      <c r="A47" s="21">
        <v>1949</v>
      </c>
      <c r="B47" s="33">
        <f>+'[4]Pop'!D170</f>
        <v>149.188</v>
      </c>
      <c r="C47" s="22">
        <f>+'[1]Beef'!$N48</f>
        <v>51.29588170630346</v>
      </c>
      <c r="D47" s="22">
        <f>+'[1]Veal'!$N48</f>
        <v>8.197978389682817</v>
      </c>
      <c r="E47" s="22">
        <f>+'[1]Pork'!$N48</f>
        <v>63.42212510389576</v>
      </c>
      <c r="F47" s="22">
        <f>+'[1]Lamb'!$N48</f>
        <v>3.674826393543717</v>
      </c>
      <c r="G47" s="22">
        <f t="shared" si="0"/>
        <v>126.59081159342576</v>
      </c>
      <c r="H47" s="25" t="s">
        <v>8</v>
      </c>
      <c r="I47" s="25" t="s">
        <v>8</v>
      </c>
      <c r="J47" s="25">
        <f>+'[2]TotalChicken'!$N51</f>
        <v>22.22944302152223</v>
      </c>
    </row>
    <row r="48" spans="1:10" ht="12" customHeight="1">
      <c r="A48" s="21">
        <v>1950</v>
      </c>
      <c r="B48" s="33">
        <f>+'[4]Pop'!D171</f>
        <v>151.684</v>
      </c>
      <c r="C48" s="22">
        <f>+'[1]Beef'!$N49</f>
        <v>51.1705255663089</v>
      </c>
      <c r="D48" s="22">
        <f>+'[1]Veal'!$N49</f>
        <v>7.439149811450121</v>
      </c>
      <c r="E48" s="22">
        <f>+'[1]Pork'!$N49</f>
        <v>65.06394873552912</v>
      </c>
      <c r="F48" s="22">
        <f>+'[1]Lamb'!$N49</f>
        <v>3.532211703277867</v>
      </c>
      <c r="G48" s="22">
        <f t="shared" si="0"/>
        <v>127.20583581656602</v>
      </c>
      <c r="H48" s="25" t="s">
        <v>8</v>
      </c>
      <c r="I48" s="25" t="s">
        <v>8</v>
      </c>
      <c r="J48" s="25">
        <f>+'[2]TotalChicken'!$N52</f>
        <v>22.016106288973145</v>
      </c>
    </row>
    <row r="49" spans="1:10" ht="12" customHeight="1">
      <c r="A49" s="23">
        <v>1951</v>
      </c>
      <c r="B49" s="34">
        <f>+'[4]Pop'!D172</f>
        <v>154.287</v>
      </c>
      <c r="C49" s="24">
        <f>+'[1]Beef'!$N50</f>
        <v>47.20942140296979</v>
      </c>
      <c r="D49" s="24">
        <f>+'[1]Veal'!$N50</f>
        <v>6.2873735311465</v>
      </c>
      <c r="E49" s="24">
        <f>+'[1]Pork'!$N50</f>
        <v>68.39059674502712</v>
      </c>
      <c r="F49" s="24">
        <f>+'[1]Lamb'!$N50</f>
        <v>3.01691004426815</v>
      </c>
      <c r="G49" s="24">
        <f t="shared" si="0"/>
        <v>124.90430172341155</v>
      </c>
      <c r="H49" s="26" t="s">
        <v>8</v>
      </c>
      <c r="I49" s="26" t="s">
        <v>8</v>
      </c>
      <c r="J49" s="26">
        <f>+'[2]TotalChicken'!$N53</f>
        <v>22.87688357113387</v>
      </c>
    </row>
    <row r="50" spans="1:10" ht="12" customHeight="1">
      <c r="A50" s="23">
        <v>1952</v>
      </c>
      <c r="B50" s="34">
        <f>+'[4]Pop'!D173</f>
        <v>156.954</v>
      </c>
      <c r="C50" s="24">
        <f>+'[1]Beef'!$N51</f>
        <v>50.36341858124037</v>
      </c>
      <c r="D50" s="24">
        <f>+'[1]Veal'!$N51</f>
        <v>6.731335295691731</v>
      </c>
      <c r="E50" s="24">
        <f>+'[1]Pork'!$N51</f>
        <v>68.16468519438817</v>
      </c>
      <c r="F50" s="24">
        <f>+'[1]Lamb'!$N51</f>
        <v>3.657441033678657</v>
      </c>
      <c r="G50" s="24">
        <f t="shared" si="0"/>
        <v>128.9168801049989</v>
      </c>
      <c r="H50" s="26" t="s">
        <v>8</v>
      </c>
      <c r="I50" s="26" t="s">
        <v>8</v>
      </c>
      <c r="J50" s="26">
        <f>+'[2]TotalChicken'!$N54</f>
        <v>21.424897897443653</v>
      </c>
    </row>
    <row r="51" spans="1:10" ht="12" customHeight="1">
      <c r="A51" s="23">
        <v>1953</v>
      </c>
      <c r="B51" s="34">
        <f>+'[4]Pop'!D174</f>
        <v>159.565</v>
      </c>
      <c r="C51" s="24">
        <f>+'[1]Beef'!$N52</f>
        <v>62.54548303199323</v>
      </c>
      <c r="D51" s="24">
        <f>+'[1]Veal'!$N52</f>
        <v>8.822548804562404</v>
      </c>
      <c r="E51" s="24">
        <f>+'[1]Pork'!$N52</f>
        <v>59.43747062325699</v>
      </c>
      <c r="F51" s="24">
        <f>+'[1]Lamb'!$N52</f>
        <v>4.127471563312756</v>
      </c>
      <c r="G51" s="24">
        <f t="shared" si="0"/>
        <v>134.93297402312538</v>
      </c>
      <c r="H51" s="26" t="s">
        <v>8</v>
      </c>
      <c r="I51" s="26" t="s">
        <v>8</v>
      </c>
      <c r="J51" s="26">
        <f>+'[2]TotalChicken'!$N55</f>
        <v>24.491591418431707</v>
      </c>
    </row>
    <row r="52" spans="1:10" ht="12" customHeight="1">
      <c r="A52" s="23">
        <v>1954</v>
      </c>
      <c r="B52" s="34">
        <f>+'[4]Pop'!D175</f>
        <v>162.391</v>
      </c>
      <c r="C52" s="24">
        <f>+'[1]Beef'!$N53</f>
        <v>63.77511684760856</v>
      </c>
      <c r="D52" s="24">
        <f>+'[1]Veal'!$N53</f>
        <v>9.142698794883954</v>
      </c>
      <c r="E52" s="24">
        <f>+'[1]Pork'!$N53</f>
        <v>56.278426760103706</v>
      </c>
      <c r="F52" s="24">
        <f>+'[1]Lamb'!$N53</f>
        <v>4.033721080601757</v>
      </c>
      <c r="G52" s="24">
        <f t="shared" si="0"/>
        <v>133.229963483198</v>
      </c>
      <c r="H52" s="26" t="s">
        <v>8</v>
      </c>
      <c r="I52" s="26" t="s">
        <v>8</v>
      </c>
      <c r="J52" s="26">
        <f>+'[2]TotalChicken'!$N56</f>
        <v>25.54970398309142</v>
      </c>
    </row>
    <row r="53" spans="1:10" ht="12" customHeight="1">
      <c r="A53" s="23">
        <v>1955</v>
      </c>
      <c r="B53" s="34">
        <f>+'[4]Pop'!D176</f>
        <v>165.275</v>
      </c>
      <c r="C53" s="24">
        <f>+'[1]Beef'!$N54</f>
        <v>64.73138708213583</v>
      </c>
      <c r="D53" s="24">
        <f>+'[1]Veal'!$N54</f>
        <v>8.53025563454848</v>
      </c>
      <c r="E53" s="24">
        <f>+'[1]Pork'!$N54</f>
        <v>61.5564967478445</v>
      </c>
      <c r="F53" s="24">
        <f>+'[1]Lamb'!$N54</f>
        <v>4.081803055513538</v>
      </c>
      <c r="G53" s="24">
        <f t="shared" si="0"/>
        <v>138.89994252004234</v>
      </c>
      <c r="H53" s="26" t="s">
        <v>8</v>
      </c>
      <c r="I53" s="26" t="s">
        <v>8</v>
      </c>
      <c r="J53" s="26">
        <f>+'[2]TotalChicken'!$N57</f>
        <v>28.138117961881466</v>
      </c>
    </row>
    <row r="54" spans="1:10" ht="12" customHeight="1">
      <c r="A54" s="21">
        <v>1956</v>
      </c>
      <c r="B54" s="33">
        <f>+'[4]Pop'!D177</f>
        <v>168.221</v>
      </c>
      <c r="C54" s="22">
        <f>+'[1]Beef'!$N55</f>
        <v>66.91718037581515</v>
      </c>
      <c r="D54" s="22">
        <f>+'[1]Veal'!$N55</f>
        <v>8.548147972013007</v>
      </c>
      <c r="E54" s="22">
        <f>+'[1]Pork'!$N55</f>
        <v>62.32700435736322</v>
      </c>
      <c r="F54" s="22">
        <f>+'[1]Lamb'!$N55</f>
        <v>3.909797231023475</v>
      </c>
      <c r="G54" s="22">
        <f t="shared" si="0"/>
        <v>141.70212993621485</v>
      </c>
      <c r="H54" s="25" t="s">
        <v>8</v>
      </c>
      <c r="I54" s="25" t="s">
        <v>8</v>
      </c>
      <c r="J54" s="25">
        <f>+'[2]TotalChicken'!$N58</f>
        <v>28.841212381334252</v>
      </c>
    </row>
    <row r="55" spans="1:10" ht="12" customHeight="1">
      <c r="A55" s="21">
        <v>1957</v>
      </c>
      <c r="B55" s="33">
        <f>+'[4]Pop'!D178</f>
        <v>171.274</v>
      </c>
      <c r="C55" s="22">
        <f>+'[1]Beef'!$N56</f>
        <v>65.5925592909607</v>
      </c>
      <c r="D55" s="22">
        <f>+'[1]Veal'!$N56</f>
        <v>7.838095682940785</v>
      </c>
      <c r="E55" s="22">
        <f>+'[1]Pork'!$N56</f>
        <v>56.67419456543317</v>
      </c>
      <c r="F55" s="22">
        <f>+'[1]Lamb'!$N56</f>
        <v>3.710195359482467</v>
      </c>
      <c r="G55" s="22">
        <f t="shared" si="0"/>
        <v>133.81504489881712</v>
      </c>
      <c r="H55" s="25" t="s">
        <v>8</v>
      </c>
      <c r="I55" s="25" t="s">
        <v>8</v>
      </c>
      <c r="J55" s="25">
        <f>+'[2]TotalChicken'!$N59</f>
        <v>27.99010355840174</v>
      </c>
    </row>
    <row r="56" spans="1:10" ht="12" customHeight="1">
      <c r="A56" s="21">
        <v>1958</v>
      </c>
      <c r="B56" s="33">
        <f>+'[4]Pop'!D179</f>
        <v>174.141</v>
      </c>
      <c r="C56" s="22">
        <f>+'[1]Beef'!$N57</f>
        <v>62.11251227453616</v>
      </c>
      <c r="D56" s="22">
        <f>+'[1]Veal'!$N57</f>
        <v>5.9651661584578015</v>
      </c>
      <c r="E56" s="22">
        <f>+'[1]Pork'!$N57</f>
        <v>55.14069633228246</v>
      </c>
      <c r="F56" s="22">
        <f>+'[1]Lamb'!$N57</f>
        <v>3.695109135700381</v>
      </c>
      <c r="G56" s="22">
        <f t="shared" si="0"/>
        <v>126.9134839009768</v>
      </c>
      <c r="H56" s="25" t="s">
        <v>8</v>
      </c>
      <c r="I56" s="25" t="s">
        <v>8</v>
      </c>
      <c r="J56" s="25">
        <f>+'[2]TotalChicken'!$N60</f>
        <v>29.996025934857993</v>
      </c>
    </row>
    <row r="57" spans="1:10" ht="12" customHeight="1">
      <c r="A57" s="21">
        <v>1959</v>
      </c>
      <c r="B57" s="33">
        <f>+'[4]Pop'!D180</f>
        <v>177.073</v>
      </c>
      <c r="C57" s="22">
        <f>+'[1]Beef'!$N58</f>
        <v>62.44023651262473</v>
      </c>
      <c r="D57" s="22">
        <f>+'[1]Veal'!$N58</f>
        <v>5.004354136429607</v>
      </c>
      <c r="E57" s="22">
        <f>+'[1]Pork'!$N58</f>
        <v>61.87915718376037</v>
      </c>
      <c r="F57" s="22">
        <f>+'[1]Lamb'!$N58</f>
        <v>4.191830487990829</v>
      </c>
      <c r="G57" s="22">
        <f t="shared" si="0"/>
        <v>133.51557832080556</v>
      </c>
      <c r="H57" s="25" t="s">
        <v>8</v>
      </c>
      <c r="I57" s="25" t="s">
        <v>8</v>
      </c>
      <c r="J57" s="25">
        <f>+'[2]TotalChicken'!$N61</f>
        <v>30.01533199669772</v>
      </c>
    </row>
    <row r="58" spans="1:10" ht="12" customHeight="1">
      <c r="A58" s="21">
        <v>1960</v>
      </c>
      <c r="B58" s="33">
        <f>+'[4]Pop'!D181</f>
        <v>180.671</v>
      </c>
      <c r="C58" s="22">
        <f>+'[1]Beef'!$N59</f>
        <v>64.73064299195777</v>
      </c>
      <c r="D58" s="22">
        <f>+'[1]Veal'!$N59</f>
        <v>5.284589115021226</v>
      </c>
      <c r="E58" s="22">
        <f>+'[1]Pork'!$N59</f>
        <v>58.74232721355392</v>
      </c>
      <c r="F58" s="22">
        <f>+'[1]Lamb'!$N59</f>
        <v>4.216725429094875</v>
      </c>
      <c r="G58" s="22">
        <f t="shared" si="0"/>
        <v>132.97428474962777</v>
      </c>
      <c r="H58" s="25" t="s">
        <v>8</v>
      </c>
      <c r="I58" s="25" t="s">
        <v>8</v>
      </c>
      <c r="J58" s="25">
        <f>+'[2]TotalChicken'!$N62</f>
        <v>30.706714154363198</v>
      </c>
    </row>
    <row r="59" spans="1:10" ht="12" customHeight="1">
      <c r="A59" s="23">
        <v>1961</v>
      </c>
      <c r="B59" s="34">
        <f>+'[4]Pop'!D182</f>
        <v>183.691</v>
      </c>
      <c r="C59" s="24">
        <f>+'[1]Beef'!$N60</f>
        <v>66.38866357088807</v>
      </c>
      <c r="D59" s="24">
        <f>+'[1]Veal'!$N60</f>
        <v>4.886499610759373</v>
      </c>
      <c r="E59" s="24">
        <f>+'[1]Pork'!$N60</f>
        <v>56.285043905253936</v>
      </c>
      <c r="F59" s="24">
        <f>+'[1]Lamb'!$N60</f>
        <v>4.4817111344595</v>
      </c>
      <c r="G59" s="24">
        <f t="shared" si="0"/>
        <v>132.04191822136087</v>
      </c>
      <c r="H59" s="26" t="s">
        <v>8</v>
      </c>
      <c r="I59" s="26" t="s">
        <v>8</v>
      </c>
      <c r="J59" s="26">
        <f>+'[2]TotalChicken'!$N63</f>
        <v>31.09089108807696</v>
      </c>
    </row>
    <row r="60" spans="1:10" ht="12" customHeight="1">
      <c r="A60" s="23">
        <v>1962</v>
      </c>
      <c r="B60" s="34">
        <f>+'[4]Pop'!D183</f>
        <v>186.538</v>
      </c>
      <c r="C60" s="24">
        <f>+'[1]Beef'!$N61</f>
        <v>66.68089075684311</v>
      </c>
      <c r="D60" s="24">
        <f>+'[1]Veal'!$N61</f>
        <v>4.663092774662535</v>
      </c>
      <c r="E60" s="24">
        <f>+'[1]Pork'!$N61</f>
        <v>56.90344058583238</v>
      </c>
      <c r="F60" s="24">
        <f>+'[1]Lamb'!$N61</f>
        <v>4.537359680065188</v>
      </c>
      <c r="G60" s="24">
        <f t="shared" si="0"/>
        <v>132.7847837974032</v>
      </c>
      <c r="H60" s="26" t="s">
        <v>8</v>
      </c>
      <c r="I60" s="26" t="s">
        <v>8</v>
      </c>
      <c r="J60" s="26">
        <f>+'[2]TotalChicken'!$N64</f>
        <v>33.39114681708466</v>
      </c>
    </row>
    <row r="61" spans="1:10" ht="12" customHeight="1">
      <c r="A61" s="23">
        <v>1963</v>
      </c>
      <c r="B61" s="34">
        <f>+'[4]Pop'!D184</f>
        <v>189.242</v>
      </c>
      <c r="C61" s="24">
        <f>+'[1]Beef'!$N62</f>
        <v>70.22965303685228</v>
      </c>
      <c r="D61" s="24">
        <f>+'[1]Veal'!$N62</f>
        <v>4.175394468458376</v>
      </c>
      <c r="E61" s="24">
        <f>+'[1]Pork'!$N62</f>
        <v>57.938882489088044</v>
      </c>
      <c r="F61" s="24">
        <f>+'[1]Lamb'!$N62</f>
        <v>4.279705350820643</v>
      </c>
      <c r="G61" s="24">
        <f t="shared" si="0"/>
        <v>136.62363534521936</v>
      </c>
      <c r="H61" s="26" t="s">
        <v>8</v>
      </c>
      <c r="I61" s="26" t="s">
        <v>8</v>
      </c>
      <c r="J61" s="26">
        <f>+'[2]TotalChicken'!$N65</f>
        <v>35.78600309363044</v>
      </c>
    </row>
    <row r="62" spans="1:10" ht="12" customHeight="1">
      <c r="A62" s="23">
        <v>1964</v>
      </c>
      <c r="B62" s="34">
        <f>+'[4]Pop'!D185</f>
        <v>191.889</v>
      </c>
      <c r="C62" s="24">
        <f>+'[1]Beef'!$N63</f>
        <v>74.79865964177206</v>
      </c>
      <c r="D62" s="24">
        <f>+'[1]Veal'!$N63</f>
        <v>4.433552731005946</v>
      </c>
      <c r="E62" s="24">
        <f>+'[1]Pork'!$N63</f>
        <v>57.9507371449119</v>
      </c>
      <c r="F62" s="24">
        <f>+'[1]Lamb'!$N63</f>
        <v>3.701202257555149</v>
      </c>
      <c r="G62" s="24">
        <f t="shared" si="0"/>
        <v>140.88415177524504</v>
      </c>
      <c r="H62" s="26" t="s">
        <v>8</v>
      </c>
      <c r="I62" s="26" t="s">
        <v>8</v>
      </c>
      <c r="J62" s="26">
        <f>+'[2]TotalChicken'!$N66</f>
        <v>36.659761237630335</v>
      </c>
    </row>
    <row r="63" spans="1:10" ht="12" customHeight="1">
      <c r="A63" s="23">
        <v>1965</v>
      </c>
      <c r="B63" s="34">
        <f>+'[4]Pop'!D186</f>
        <v>194.303</v>
      </c>
      <c r="C63" s="24">
        <f>+'[1]Beef'!$N64</f>
        <v>74.68819318281241</v>
      </c>
      <c r="D63" s="24">
        <f>+'[1]Veal'!$N64</f>
        <v>4.425459205467749</v>
      </c>
      <c r="E63" s="24">
        <f>+'[1]Pork'!$N64</f>
        <v>51.5329150862313</v>
      </c>
      <c r="F63" s="24">
        <f>+'[1]Lamb'!$N64</f>
        <v>3.2979418742891258</v>
      </c>
      <c r="G63" s="24">
        <f t="shared" si="0"/>
        <v>133.9445093488006</v>
      </c>
      <c r="H63" s="26" t="s">
        <v>8</v>
      </c>
      <c r="I63" s="26" t="s">
        <v>8</v>
      </c>
      <c r="J63" s="26">
        <f>+'[2]TotalChicken'!$N67</f>
        <v>36.86497774409335</v>
      </c>
    </row>
    <row r="64" spans="1:10" ht="12" customHeight="1">
      <c r="A64" s="21">
        <v>1966</v>
      </c>
      <c r="B64" s="33">
        <f>+'[4]Pop'!D187</f>
        <v>196.56</v>
      </c>
      <c r="C64" s="22">
        <f>+'[1]Beef'!$N65</f>
        <v>78.10776048026048</v>
      </c>
      <c r="D64" s="22">
        <f>+'[1]Veal'!$N65</f>
        <v>3.9142717236467233</v>
      </c>
      <c r="E64" s="22">
        <f>+'[1]Pork'!$N65</f>
        <v>50.283566692104195</v>
      </c>
      <c r="F64" s="22">
        <f>+'[1]Lamb'!$N65</f>
        <v>3.5116920533170526</v>
      </c>
      <c r="G64" s="22">
        <f t="shared" si="0"/>
        <v>135.81729094932845</v>
      </c>
      <c r="H64" s="22">
        <f>+'[2]Broilers'!$N8</f>
        <v>32.08863727220187</v>
      </c>
      <c r="I64" s="25">
        <f>+'[2]OtherChicken'!$N8</f>
        <v>3.6973658214285714</v>
      </c>
      <c r="J64" s="22">
        <f aca="true" t="shared" si="1" ref="J64:J71">SUM(H64:I64)</f>
        <v>35.78600309363044</v>
      </c>
    </row>
    <row r="65" spans="1:10" ht="12" customHeight="1">
      <c r="A65" s="21">
        <v>1967</v>
      </c>
      <c r="B65" s="33">
        <f>+'[4]Pop'!D188</f>
        <v>198.712</v>
      </c>
      <c r="C65" s="22">
        <f>+'[1]Beef'!$N66</f>
        <v>79.84547193928903</v>
      </c>
      <c r="D65" s="22">
        <f>+'[1]Veal'!$N66</f>
        <v>3.34164469181529</v>
      </c>
      <c r="E65" s="22">
        <f>+'[1]Pork'!$N66</f>
        <v>55.04576072909538</v>
      </c>
      <c r="F65" s="22">
        <f>+'[1]Lamb'!$N66</f>
        <v>3.4169188574419262</v>
      </c>
      <c r="G65" s="22">
        <f t="shared" si="0"/>
        <v>141.6497962176416</v>
      </c>
      <c r="H65" s="22">
        <f>+'[2]Broilers'!$N9</f>
        <v>32.62426753417005</v>
      </c>
      <c r="I65" s="25">
        <f>+'[2]OtherChicken'!$N9</f>
        <v>4.0354937034602845</v>
      </c>
      <c r="J65" s="22">
        <f t="shared" si="1"/>
        <v>36.659761237630335</v>
      </c>
    </row>
    <row r="66" spans="1:10" ht="12" customHeight="1">
      <c r="A66" s="21">
        <v>1968</v>
      </c>
      <c r="B66" s="33">
        <f>+'[4]Pop'!D189</f>
        <v>200.706</v>
      </c>
      <c r="C66" s="22">
        <f>+'[1]Beef'!$N67</f>
        <v>81.9881404641615</v>
      </c>
      <c r="D66" s="22">
        <f>+'[1]Veal'!$N67</f>
        <v>3.1061170069654125</v>
      </c>
      <c r="E66" s="22">
        <f>+'[1]Pork'!$N67</f>
        <v>56.23763832670672</v>
      </c>
      <c r="F66" s="22">
        <f>+'[1]Lamb'!$N67</f>
        <v>3.295469044273714</v>
      </c>
      <c r="G66" s="22">
        <f t="shared" si="0"/>
        <v>144.62736484210737</v>
      </c>
      <c r="H66" s="22">
        <f>+'[2]Broilers'!$N10</f>
        <v>32.88216881905873</v>
      </c>
      <c r="I66" s="25">
        <f>+'[2]OtherChicken'!$N10</f>
        <v>3.9828089250346284</v>
      </c>
      <c r="J66" s="22">
        <f t="shared" si="1"/>
        <v>36.86497774409335</v>
      </c>
    </row>
    <row r="67" spans="1:10" ht="12" customHeight="1">
      <c r="A67" s="21">
        <v>1969</v>
      </c>
      <c r="B67" s="33">
        <f>+'[4]Pop'!D190</f>
        <v>202.677</v>
      </c>
      <c r="C67" s="22">
        <f>+'[1]Beef'!$N68</f>
        <v>82.5213787454916</v>
      </c>
      <c r="D67" s="22">
        <f>+'[1]Veal'!$N68</f>
        <v>2.827918362715059</v>
      </c>
      <c r="E67" s="22">
        <f>+'[1]Pork'!$N68</f>
        <v>54.317151783379465</v>
      </c>
      <c r="F67" s="22">
        <f>+'[1]Lamb'!$N68</f>
        <v>3.0563134938843577</v>
      </c>
      <c r="G67" s="22">
        <f t="shared" si="0"/>
        <v>142.72276238547047</v>
      </c>
      <c r="H67" s="22">
        <f>+'[2]Broilers'!$N11</f>
        <v>34.91460038576652</v>
      </c>
      <c r="I67" s="25">
        <f>+'[2]OtherChicken'!$N11</f>
        <v>3.596030983713002</v>
      </c>
      <c r="J67" s="22">
        <f t="shared" si="1"/>
        <v>38.51063136947952</v>
      </c>
    </row>
    <row r="68" spans="1:10" ht="12" customHeight="1">
      <c r="A68" s="21">
        <v>1970</v>
      </c>
      <c r="B68" s="33">
        <f>+'[4]Pop'!D191</f>
        <v>205.052</v>
      </c>
      <c r="C68" s="22">
        <f>+'[1]Beef'!$N69</f>
        <v>84.62938913056202</v>
      </c>
      <c r="D68" s="22">
        <f>+'[1]Veal'!$N69</f>
        <v>2.479936422029534</v>
      </c>
      <c r="E68" s="22">
        <f>+'[1]Pork'!$N69</f>
        <v>55.80034144429219</v>
      </c>
      <c r="F68" s="22">
        <f>+'[1]Lamb'!$N69</f>
        <v>2.9022403983379825</v>
      </c>
      <c r="G68" s="22">
        <f t="shared" si="0"/>
        <v>145.81190739522174</v>
      </c>
      <c r="H68" s="22">
        <f>+'[2]Broilers'!$N12</f>
        <v>36.46821501555703</v>
      </c>
      <c r="I68" s="25">
        <f>+'[2]OtherChicken'!$N12</f>
        <v>3.6567836221836414</v>
      </c>
      <c r="J68" s="22">
        <f t="shared" si="1"/>
        <v>40.12499863774067</v>
      </c>
    </row>
    <row r="69" spans="1:10" ht="12" customHeight="1">
      <c r="A69" s="23">
        <v>1971</v>
      </c>
      <c r="B69" s="34">
        <f>+'[4]Pop'!D192</f>
        <v>207.661</v>
      </c>
      <c r="C69" s="24">
        <f>+'[1]Beef'!$N70</f>
        <v>83.93922297398163</v>
      </c>
      <c r="D69" s="24">
        <f>+'[1]Veal'!$N70</f>
        <v>2.266248893292433</v>
      </c>
      <c r="E69" s="24">
        <f>+'[1]Pork'!$N70</f>
        <v>60.55854683529406</v>
      </c>
      <c r="F69" s="24">
        <f>+'[1]Lamb'!$N70</f>
        <v>2.8144825368268473</v>
      </c>
      <c r="G69" s="24">
        <f t="shared" si="0"/>
        <v>149.57850123939497</v>
      </c>
      <c r="H69" s="24">
        <f>+'[2]Broilers'!$N13</f>
        <v>36.29000334162891</v>
      </c>
      <c r="I69" s="26">
        <f>+'[2]OtherChicken'!$N13</f>
        <v>3.8244181393473013</v>
      </c>
      <c r="J69" s="24">
        <f t="shared" si="1"/>
        <v>40.11442148097621</v>
      </c>
    </row>
    <row r="70" spans="1:10" ht="12" customHeight="1">
      <c r="A70" s="23">
        <v>1972</v>
      </c>
      <c r="B70" s="34">
        <f>+'[4]Pop'!D193</f>
        <v>209.896</v>
      </c>
      <c r="C70" s="24">
        <f>+'[1]Beef'!$N71</f>
        <v>85.29222858749095</v>
      </c>
      <c r="D70" s="24">
        <f>+'[1]Veal'!$N71</f>
        <v>1.9311847726969547</v>
      </c>
      <c r="E70" s="24">
        <f>+'[1]Pork'!$N71</f>
        <v>54.665351711638145</v>
      </c>
      <c r="F70" s="24">
        <f>+'[1]Lamb'!$N71</f>
        <v>2.9392314366162293</v>
      </c>
      <c r="G70" s="24">
        <f t="shared" si="0"/>
        <v>144.82799650844228</v>
      </c>
      <c r="H70" s="24">
        <f>+'[2]Broilers'!$N14</f>
        <v>37.99843005015818</v>
      </c>
      <c r="I70" s="26">
        <f>+'[2]OtherChicken'!$N14</f>
        <v>3.537543939493845</v>
      </c>
      <c r="J70" s="24">
        <f t="shared" si="1"/>
        <v>41.53597398965202</v>
      </c>
    </row>
    <row r="71" spans="1:10" ht="12" customHeight="1">
      <c r="A71" s="23">
        <v>1973</v>
      </c>
      <c r="B71" s="34">
        <f>+'[4]Pop'!D194</f>
        <v>211.909</v>
      </c>
      <c r="C71" s="24">
        <f>+'[1]Beef'!$N72</f>
        <v>80.52128526112624</v>
      </c>
      <c r="D71" s="24">
        <f>+'[1]Veal'!$N72</f>
        <v>1.5102879779056102</v>
      </c>
      <c r="E71" s="24">
        <f>+'[1]Pork'!$N72</f>
        <v>48.7507598426117</v>
      </c>
      <c r="F71" s="24">
        <f>+'[1]Lamb'!$N72</f>
        <v>2.3680474128517432</v>
      </c>
      <c r="G71" s="24">
        <f t="shared" si="0"/>
        <v>133.1503804944953</v>
      </c>
      <c r="H71" s="24">
        <f>+'[2]Broilers'!$N15</f>
        <v>36.54805128616529</v>
      </c>
      <c r="I71" s="26">
        <f>+'[2]OtherChicken'!$N15</f>
        <v>3.19843423356252</v>
      </c>
      <c r="J71" s="24">
        <f t="shared" si="1"/>
        <v>39.74648551972781</v>
      </c>
    </row>
    <row r="72" spans="1:10" ht="12" customHeight="1">
      <c r="A72" s="23">
        <v>1974</v>
      </c>
      <c r="B72" s="34">
        <f>+'[4]Pop'!D195</f>
        <v>213.854</v>
      </c>
      <c r="C72" s="24">
        <f>+'[1]Beef'!$N73</f>
        <v>85.6068258456704</v>
      </c>
      <c r="D72" s="24">
        <f>+'[1]Veal'!$N73</f>
        <v>1.9867969307564972</v>
      </c>
      <c r="E72" s="24">
        <f>+'[1]Pork'!$N73</f>
        <v>52.718093901591736</v>
      </c>
      <c r="F72" s="24">
        <f>+'[1]Lamb'!$N73</f>
        <v>2.0336275641793</v>
      </c>
      <c r="G72" s="24">
        <f aca="true" t="shared" si="2" ref="G72:G98">SUM(C72:F72)</f>
        <v>142.34534424219794</v>
      </c>
      <c r="H72" s="24">
        <f>+'[2]Broilers'!$N16</f>
        <v>36.431383280181805</v>
      </c>
      <c r="I72" s="26">
        <f>+'[2]OtherChicken'!$N16</f>
        <v>3.1929028215511512</v>
      </c>
      <c r="J72" s="24">
        <f aca="true" t="shared" si="3" ref="J72:J98">SUM(H72:I72)</f>
        <v>39.624286101732956</v>
      </c>
    </row>
    <row r="73" spans="1:10" ht="12" customHeight="1">
      <c r="A73" s="23">
        <v>1975</v>
      </c>
      <c r="B73" s="34">
        <f>+'[4]Pop'!D196</f>
        <v>215.973</v>
      </c>
      <c r="C73" s="24">
        <f>+'[1]Beef'!$N74</f>
        <v>88.15890431859539</v>
      </c>
      <c r="D73" s="24">
        <f>+'[1]Veal'!$N74</f>
        <v>3.4502110024401196</v>
      </c>
      <c r="E73" s="24">
        <f>+'[1]Pork'!$N74</f>
        <v>42.898508193153766</v>
      </c>
      <c r="F73" s="24">
        <f>+'[1]Lamb'!$N74</f>
        <v>1.8002294268265013</v>
      </c>
      <c r="G73" s="24">
        <f t="shared" si="2"/>
        <v>136.30785294101577</v>
      </c>
      <c r="H73" s="24">
        <f>+'[2]Broilers'!$N17</f>
        <v>36.17091932787895</v>
      </c>
      <c r="I73" s="26">
        <f>+'[2]OtherChicken'!$N17</f>
        <v>2.6584663823718704</v>
      </c>
      <c r="J73" s="24">
        <f t="shared" si="3"/>
        <v>38.82938571025082</v>
      </c>
    </row>
    <row r="74" spans="1:10" ht="12" customHeight="1">
      <c r="A74" s="21">
        <v>1976</v>
      </c>
      <c r="B74" s="33">
        <f>+'[4]Pop'!D197</f>
        <v>218.035</v>
      </c>
      <c r="C74" s="22">
        <f>+'[1]Beef'!$N75</f>
        <v>94.12567446510883</v>
      </c>
      <c r="D74" s="22">
        <f>+'[1]Veal'!$N75</f>
        <v>3.2838018208085855</v>
      </c>
      <c r="E74" s="22">
        <f>+'[1]Pork'!$N75</f>
        <v>45.1245894764602</v>
      </c>
      <c r="F74" s="22">
        <f>+'[1]Lamb'!$N75</f>
        <v>1.623442291375238</v>
      </c>
      <c r="G74" s="22">
        <f t="shared" si="2"/>
        <v>144.15750805375285</v>
      </c>
      <c r="H74" s="22">
        <f>+'[2]Broilers'!$N18</f>
        <v>39.26279248744468</v>
      </c>
      <c r="I74" s="25">
        <f>+'[2]OtherChicken'!$N18</f>
        <v>2.640232072832344</v>
      </c>
      <c r="J74" s="22">
        <f t="shared" si="3"/>
        <v>41.90302456027702</v>
      </c>
    </row>
    <row r="75" spans="1:10" ht="12" customHeight="1">
      <c r="A75" s="21">
        <v>1977</v>
      </c>
      <c r="B75" s="33">
        <f>+'[4]Pop'!D198</f>
        <v>220.23899999999998</v>
      </c>
      <c r="C75" s="22">
        <f>+'[1]Beef'!$N76</f>
        <v>91.54518936246534</v>
      </c>
      <c r="D75" s="22">
        <f>+'[1]Veal'!$N76</f>
        <v>3.1833734806278637</v>
      </c>
      <c r="E75" s="22">
        <f>+'[1]Pork'!$N76</f>
        <v>46.68065680465313</v>
      </c>
      <c r="F75" s="22">
        <f>+'[1]Lamb'!$N76</f>
        <v>1.496583983763094</v>
      </c>
      <c r="G75" s="22">
        <f t="shared" si="2"/>
        <v>142.90580363150943</v>
      </c>
      <c r="H75" s="22">
        <f>+'[2]Broilers'!$N19</f>
        <v>40.13897175341334</v>
      </c>
      <c r="I75" s="25">
        <f>+'[2]OtherChicken'!$N19</f>
        <v>2.571352212823342</v>
      </c>
      <c r="J75" s="22">
        <f t="shared" si="3"/>
        <v>42.71032396623668</v>
      </c>
    </row>
    <row r="76" spans="1:10" ht="12" customHeight="1">
      <c r="A76" s="21">
        <v>1978</v>
      </c>
      <c r="B76" s="33">
        <f>+'[4]Pop'!D199</f>
        <v>222.585</v>
      </c>
      <c r="C76" s="22">
        <f>+'[1]Beef'!$N77</f>
        <v>87.12660468944446</v>
      </c>
      <c r="D76" s="22">
        <f>+'[1]Veal'!$N77</f>
        <v>2.4292668284026324</v>
      </c>
      <c r="E76" s="22">
        <f>+'[1]Pork'!$N77</f>
        <v>46.545303263921646</v>
      </c>
      <c r="F76" s="22">
        <f>+'[1]Lamb'!$N77</f>
        <v>1.3732993687804658</v>
      </c>
      <c r="G76" s="22">
        <f t="shared" si="2"/>
        <v>137.4744741505492</v>
      </c>
      <c r="H76" s="22">
        <f>+'[2]Broilers'!$N20</f>
        <v>42.54050362782756</v>
      </c>
      <c r="I76" s="25">
        <f>+'[2]OtherChicken'!$N20</f>
        <v>2.272219781207179</v>
      </c>
      <c r="J76" s="22">
        <f t="shared" si="3"/>
        <v>44.81272340903474</v>
      </c>
    </row>
    <row r="77" spans="1:10" ht="12" customHeight="1">
      <c r="A77" s="21">
        <v>1979</v>
      </c>
      <c r="B77" s="33">
        <f>+'[4]Pop'!D200</f>
        <v>225.055</v>
      </c>
      <c r="C77" s="22">
        <f>+'[1]Beef'!$N78</f>
        <v>77.9472104721068</v>
      </c>
      <c r="D77" s="22">
        <f>+'[1]Veal'!$N78</f>
        <v>1.6809562506942748</v>
      </c>
      <c r="E77" s="22">
        <f>+'[1]Pork'!$N78</f>
        <v>53.16172855079869</v>
      </c>
      <c r="F77" s="22">
        <f>+'[1]Lamb'!$N78</f>
        <v>1.3164747283997245</v>
      </c>
      <c r="G77" s="22">
        <f t="shared" si="2"/>
        <v>134.1063700019995</v>
      </c>
      <c r="H77" s="22">
        <f>+'[2]Broilers'!$N21</f>
        <v>45.36394285201395</v>
      </c>
      <c r="I77" s="25">
        <f>+'[2]OtherChicken'!$N21</f>
        <v>2.277347315100753</v>
      </c>
      <c r="J77" s="22">
        <f t="shared" si="3"/>
        <v>47.641290167114704</v>
      </c>
    </row>
    <row r="78" spans="1:10" ht="12" customHeight="1">
      <c r="A78" s="21">
        <v>1980</v>
      </c>
      <c r="B78" s="33">
        <f>+'[4]Pop'!D201</f>
        <v>227.726</v>
      </c>
      <c r="C78" s="22">
        <f>+'[1]Beef'!$N79</f>
        <v>76.40665108068468</v>
      </c>
      <c r="D78" s="22">
        <f>+'[1]Veal'!$N79</f>
        <v>1.5276335771936445</v>
      </c>
      <c r="E78" s="22">
        <f>+'[1]Pork'!$N79</f>
        <v>56.77957902259733</v>
      </c>
      <c r="F78" s="22">
        <f>+'[1]Lamb'!$N79</f>
        <v>1.3613686623398293</v>
      </c>
      <c r="G78" s="22">
        <f t="shared" si="2"/>
        <v>136.07523234281547</v>
      </c>
      <c r="H78" s="22">
        <f>+'[2]Broilers'!$N22</f>
        <v>45.16302922845876</v>
      </c>
      <c r="I78" s="25">
        <f>+'[2]OtherChicken'!$N22</f>
        <v>2.198939075907011</v>
      </c>
      <c r="J78" s="22">
        <f t="shared" si="3"/>
        <v>47.361968304365774</v>
      </c>
    </row>
    <row r="79" spans="1:10" ht="12" customHeight="1">
      <c r="A79" s="23">
        <v>1981</v>
      </c>
      <c r="B79" s="34">
        <f>+'[4]Pop'!D202</f>
        <v>229.966</v>
      </c>
      <c r="C79" s="24">
        <f>+'[1]Beef'!$N80</f>
        <v>77.15514484054164</v>
      </c>
      <c r="D79" s="24">
        <f>+'[1]Veal'!$N80</f>
        <v>1.6257736795874171</v>
      </c>
      <c r="E79" s="24">
        <f>+'[1]Pork'!$N80</f>
        <v>54.18731812528808</v>
      </c>
      <c r="F79" s="24">
        <f>+'[1]Lamb'!$N80</f>
        <v>1.402053999286851</v>
      </c>
      <c r="G79" s="24">
        <f t="shared" si="2"/>
        <v>134.370290644704</v>
      </c>
      <c r="H79" s="24">
        <f>+'[2]Broilers'!$N23</f>
        <v>46.21244752180756</v>
      </c>
      <c r="I79" s="26">
        <f>+'[2]OtherChicken'!$N23</f>
        <v>2.603741596583843</v>
      </c>
      <c r="J79" s="24">
        <f t="shared" si="3"/>
        <v>48.81618911839141</v>
      </c>
    </row>
    <row r="80" spans="1:10" ht="12" customHeight="1">
      <c r="A80" s="23">
        <v>1982</v>
      </c>
      <c r="B80" s="34">
        <f>+'[4]Pop'!D203</f>
        <v>232.188</v>
      </c>
      <c r="C80" s="24">
        <f>+'[1]Beef'!$N81</f>
        <v>76.86622090030495</v>
      </c>
      <c r="D80" s="24">
        <f>+'[1]Veal'!$N81</f>
        <v>1.661827738728961</v>
      </c>
      <c r="E80" s="24">
        <f>+'[1]Pork'!$N81</f>
        <v>48.61679241821283</v>
      </c>
      <c r="F80" s="24">
        <f>+'[1]Lamb'!$N81</f>
        <v>1.4725354884834705</v>
      </c>
      <c r="G80" s="24">
        <f t="shared" si="2"/>
        <v>128.6173765457302</v>
      </c>
      <c r="H80" s="24">
        <f>+'[2]Broilers'!$N24</f>
        <v>46.441460531982706</v>
      </c>
      <c r="I80" s="26">
        <f>+'[2]OtherChicken'!$N24</f>
        <v>2.6060004823677367</v>
      </c>
      <c r="J80" s="24">
        <f t="shared" si="3"/>
        <v>49.047461014350446</v>
      </c>
    </row>
    <row r="81" spans="1:10" ht="12" customHeight="1">
      <c r="A81" s="23">
        <v>1983</v>
      </c>
      <c r="B81" s="34">
        <f>+'[4]Pop'!D204</f>
        <v>234.307</v>
      </c>
      <c r="C81" s="24">
        <f>+'[1]Beef'!$N82</f>
        <v>78.52719377739461</v>
      </c>
      <c r="D81" s="24">
        <f>+'[1]Veal'!$N82</f>
        <v>1.6463883676970814</v>
      </c>
      <c r="E81" s="24">
        <f>+'[1]Pork'!$N82</f>
        <v>51.30998937718463</v>
      </c>
      <c r="F81" s="24">
        <f>+'[1]Lamb'!$N82</f>
        <v>1.472501461757438</v>
      </c>
      <c r="G81" s="24">
        <f t="shared" si="2"/>
        <v>132.95607298403377</v>
      </c>
      <c r="H81" s="24">
        <f>+'[2]Broilers'!$N25</f>
        <v>46.898517812101225</v>
      </c>
      <c r="I81" s="26">
        <f>+'[2]OtherChicken'!$N25</f>
        <v>2.3442790868390615</v>
      </c>
      <c r="J81" s="24">
        <f t="shared" si="3"/>
        <v>49.242796898940284</v>
      </c>
    </row>
    <row r="82" spans="1:10" ht="12" customHeight="1">
      <c r="A82" s="23">
        <v>1984</v>
      </c>
      <c r="B82" s="34">
        <f>+'[4]Pop'!D205</f>
        <v>236.348</v>
      </c>
      <c r="C82" s="24">
        <f>+'[1]Beef'!$N83</f>
        <v>78.27892798585138</v>
      </c>
      <c r="D82" s="24">
        <f>+'[1]Veal'!$N83</f>
        <v>1.7827929492951071</v>
      </c>
      <c r="E82" s="24">
        <f>+'[1]Pork'!$N83</f>
        <v>51.0304558490023</v>
      </c>
      <c r="F82" s="24">
        <f>+'[1]Lamb'!$N83</f>
        <v>1.4975774705095877</v>
      </c>
      <c r="G82" s="24">
        <f t="shared" si="2"/>
        <v>132.58975425465837</v>
      </c>
      <c r="H82" s="24">
        <f>+'[2]Broilers'!$N26</f>
        <v>48.67286282938717</v>
      </c>
      <c r="I82" s="26">
        <f>+'[2]OtherChicken'!$N26</f>
        <v>2.2695178296410377</v>
      </c>
      <c r="J82" s="24">
        <f t="shared" si="3"/>
        <v>50.94238065902821</v>
      </c>
    </row>
    <row r="83" spans="1:10" ht="12" customHeight="1">
      <c r="A83" s="23">
        <v>1985</v>
      </c>
      <c r="B83" s="34">
        <f>+'[4]Pop'!D206</f>
        <v>238.466</v>
      </c>
      <c r="C83" s="24">
        <f>+'[1]Beef'!$N84</f>
        <v>79.04538321773333</v>
      </c>
      <c r="D83" s="24">
        <f>+'[1]Veal'!$N84</f>
        <v>1.8533846225038366</v>
      </c>
      <c r="E83" s="24">
        <f>+'[1]Pork'!$N84</f>
        <v>51.462198091132485</v>
      </c>
      <c r="F83" s="24">
        <f>+'[1]Lamb'!$N84</f>
        <v>1.4434163360814536</v>
      </c>
      <c r="G83" s="24">
        <f t="shared" si="2"/>
        <v>133.8043822674511</v>
      </c>
      <c r="H83" s="24">
        <f>+'[2]Broilers'!$N27</f>
        <v>50.42092424077227</v>
      </c>
      <c r="I83" s="26">
        <f>+'[2]OtherChicken'!$N27</f>
        <v>2.1059101087786103</v>
      </c>
      <c r="J83" s="24">
        <f t="shared" si="3"/>
        <v>52.52683434955088</v>
      </c>
    </row>
    <row r="84" spans="1:10" ht="12" customHeight="1">
      <c r="A84" s="21">
        <v>1986</v>
      </c>
      <c r="B84" s="33">
        <f>+'[4]Pop'!D207</f>
        <v>240.651</v>
      </c>
      <c r="C84" s="22">
        <f>+'[1]Beef'!$N85</f>
        <v>78.67385317576074</v>
      </c>
      <c r="D84" s="22">
        <f>+'[1]Veal'!$N85</f>
        <v>1.8950366332988429</v>
      </c>
      <c r="E84" s="22">
        <f>+'[1]Pork'!$N85</f>
        <v>48.56563467220164</v>
      </c>
      <c r="F84" s="22">
        <f>+'[1]Lamb'!$N85</f>
        <v>1.390821962302255</v>
      </c>
      <c r="G84" s="22">
        <f t="shared" si="2"/>
        <v>130.52534644356348</v>
      </c>
      <c r="H84" s="22">
        <f>+'[2]Broilers'!$N28</f>
        <v>51.451274346834204</v>
      </c>
      <c r="I84" s="25">
        <f>+'[2]OtherChicken'!$N28</f>
        <v>2.250694989840059</v>
      </c>
      <c r="J84" s="22">
        <f t="shared" si="3"/>
        <v>53.70196933667426</v>
      </c>
    </row>
    <row r="85" spans="1:10" ht="12" customHeight="1">
      <c r="A85" s="21">
        <v>1987</v>
      </c>
      <c r="B85" s="33">
        <f>+'[4]Pop'!D208</f>
        <v>242.804</v>
      </c>
      <c r="C85" s="22">
        <f>+'[1]Beef'!$N86</f>
        <v>73.70068427044035</v>
      </c>
      <c r="D85" s="22">
        <f>+'[1]Veal'!$N86</f>
        <v>1.5342133160903444</v>
      </c>
      <c r="E85" s="22">
        <f>+'[1]Pork'!$N86</f>
        <v>48.78308983134544</v>
      </c>
      <c r="F85" s="22">
        <f>+'[1]Lamb'!$N86</f>
        <v>1.3203737177723596</v>
      </c>
      <c r="G85" s="22">
        <f t="shared" si="2"/>
        <v>125.33836113564848</v>
      </c>
      <c r="H85" s="22">
        <f>+'[2]Broilers'!$N29</f>
        <v>54.53661963789724</v>
      </c>
      <c r="I85" s="25">
        <f>+'[2]OtherChicken'!$N29</f>
        <v>2.267141398000033</v>
      </c>
      <c r="J85" s="22">
        <f t="shared" si="3"/>
        <v>56.803761035897274</v>
      </c>
    </row>
    <row r="86" spans="1:10" ht="12" customHeight="1">
      <c r="A86" s="21">
        <v>1988</v>
      </c>
      <c r="B86" s="33">
        <f>+'[4]Pop'!D209</f>
        <v>245.021</v>
      </c>
      <c r="C86" s="22">
        <f>+'[1]Beef'!$N87</f>
        <v>72.47299973390035</v>
      </c>
      <c r="D86" s="22">
        <f>+'[1]Veal'!$N87</f>
        <v>1.3879018941233607</v>
      </c>
      <c r="E86" s="22">
        <f>+'[1]Pork'!$N87</f>
        <v>52.079428189098074</v>
      </c>
      <c r="F86" s="22">
        <f>+'[1]Lamb'!$N87</f>
        <v>1.400885473612466</v>
      </c>
      <c r="G86" s="22">
        <f t="shared" si="2"/>
        <v>127.34121529073424</v>
      </c>
      <c r="H86" s="22">
        <f>+'[2]Broilers'!$N30</f>
        <v>54.7573870743288</v>
      </c>
      <c r="I86" s="25">
        <f>+'[2]OtherChicken'!$N30</f>
        <v>2.141160110746421</v>
      </c>
      <c r="J86" s="22">
        <f t="shared" si="3"/>
        <v>56.898547185075216</v>
      </c>
    </row>
    <row r="87" spans="1:10" ht="12" customHeight="1">
      <c r="A87" s="21">
        <v>1989</v>
      </c>
      <c r="B87" s="33">
        <f>+'[4]Pop'!D210</f>
        <v>247.342</v>
      </c>
      <c r="C87" s="22">
        <f>+'[1]Beef'!$N88</f>
        <v>68.85506882392417</v>
      </c>
      <c r="D87" s="22">
        <f>+'[1]Veal'!$N88</f>
        <v>1.196322541258662</v>
      </c>
      <c r="E87" s="22">
        <f>+'[1]Pork'!$N88</f>
        <v>51.52146013950996</v>
      </c>
      <c r="F87" s="22">
        <f>+'[1]Lamb'!$N88</f>
        <v>1.3890569900194265</v>
      </c>
      <c r="G87" s="22">
        <f t="shared" si="2"/>
        <v>122.96190849471223</v>
      </c>
      <c r="H87" s="22">
        <f>+'[2]Broilers'!$N31</f>
        <v>56.054455069070286</v>
      </c>
      <c r="I87" s="25">
        <f>+'[2]OtherChicken'!$N31</f>
        <v>2.0039095341672666</v>
      </c>
      <c r="J87" s="22">
        <f t="shared" si="3"/>
        <v>58.05836460323755</v>
      </c>
    </row>
    <row r="88" spans="1:10" ht="12" customHeight="1">
      <c r="A88" s="21">
        <v>1990</v>
      </c>
      <c r="B88" s="33">
        <f>+'[4]Pop'!D211</f>
        <v>250.132</v>
      </c>
      <c r="C88" s="22">
        <f>+'[1]Beef'!$N89</f>
        <v>67.53542611513957</v>
      </c>
      <c r="D88" s="22">
        <f>+'[1]Veal'!$N89</f>
        <v>1.0798375257863846</v>
      </c>
      <c r="E88" s="22">
        <f>+'[1]Pork'!$N89</f>
        <v>49.365851997132964</v>
      </c>
      <c r="F88" s="22">
        <f>+'[1]Lamb'!$N89</f>
        <v>1.4118412634298012</v>
      </c>
      <c r="G88" s="22">
        <f t="shared" si="2"/>
        <v>119.39295690148873</v>
      </c>
      <c r="H88" s="22">
        <f>+'[2]Broilers'!$N32</f>
        <v>58.96754071982376</v>
      </c>
      <c r="I88" s="25">
        <f>+'[2]OtherChicken'!$N32</f>
        <v>2.0318550205491497</v>
      </c>
      <c r="J88" s="22">
        <f t="shared" si="3"/>
        <v>60.99939574037291</v>
      </c>
    </row>
    <row r="89" spans="1:10" ht="12" customHeight="1">
      <c r="A89" s="23">
        <v>1991</v>
      </c>
      <c r="B89" s="34">
        <f>+'[4]Pop'!D212</f>
        <v>253.493</v>
      </c>
      <c r="C89" s="24">
        <f>+'[1]Beef'!$N90</f>
        <v>66.40056758780634</v>
      </c>
      <c r="D89" s="24">
        <f>+'[1]Veal'!$N90</f>
        <v>0.9980411687896706</v>
      </c>
      <c r="E89" s="24">
        <f>+'[1]Pork'!$N90</f>
        <v>49.77928875794816</v>
      </c>
      <c r="F89" s="24">
        <f>+'[1]Lamb'!$N90</f>
        <v>1.391976335149803</v>
      </c>
      <c r="G89" s="24">
        <f t="shared" si="2"/>
        <v>118.56987384969396</v>
      </c>
      <c r="H89" s="24">
        <f>+'[2]Broilers'!$N33</f>
        <v>61.37423366451186</v>
      </c>
      <c r="I89" s="26">
        <f>+'[2]OtherChicken'!$N33</f>
        <v>1.9252484289507008</v>
      </c>
      <c r="J89" s="24">
        <f t="shared" si="3"/>
        <v>63.299482093462565</v>
      </c>
    </row>
    <row r="90" spans="1:10" ht="12" customHeight="1">
      <c r="A90" s="23">
        <v>1992</v>
      </c>
      <c r="B90" s="34">
        <f>+'[4]Pop'!D213</f>
        <v>256.894</v>
      </c>
      <c r="C90" s="24">
        <f>+'[1]Beef'!$N91</f>
        <v>65.90257891526741</v>
      </c>
      <c r="D90" s="24">
        <f>+'[1]Veal'!$N91</f>
        <v>1.0063201553948322</v>
      </c>
      <c r="E90" s="24">
        <f>+'[1]Pork'!$N91</f>
        <v>52.3085984327429</v>
      </c>
      <c r="F90" s="24">
        <f>+'[1]Lamb'!$N91</f>
        <v>1.3423628698911962</v>
      </c>
      <c r="G90" s="24">
        <f t="shared" si="2"/>
        <v>120.55986037329633</v>
      </c>
      <c r="H90" s="24">
        <f>+'[2]Broilers'!$N34</f>
        <v>64.88322274854347</v>
      </c>
      <c r="I90" s="26">
        <f>+'[2]OtherChicken'!$N34</f>
        <v>1.9743512888584394</v>
      </c>
      <c r="J90" s="24">
        <f t="shared" si="3"/>
        <v>66.85757403740192</v>
      </c>
    </row>
    <row r="91" spans="1:11" ht="12" customHeight="1">
      <c r="A91" s="23">
        <v>1993</v>
      </c>
      <c r="B91" s="34">
        <f>+'[4]Pop'!D214</f>
        <v>260.255</v>
      </c>
      <c r="C91" s="24">
        <f>+'[1]Beef'!$N92</f>
        <v>64.40361572196498</v>
      </c>
      <c r="D91" s="24">
        <f>+'[1]Veal'!$N92</f>
        <v>0.9112730591150985</v>
      </c>
      <c r="E91" s="24">
        <f>+'[1]Pork'!$N92</f>
        <v>51.623574307481206</v>
      </c>
      <c r="F91" s="24">
        <f>+'[1]Lamb'!$N92</f>
        <v>1.2994388933105108</v>
      </c>
      <c r="G91" s="24">
        <f t="shared" si="2"/>
        <v>118.2379019818718</v>
      </c>
      <c r="H91" s="24">
        <f>+'[2]Broilers'!$N35</f>
        <v>67.43237491158901</v>
      </c>
      <c r="I91" s="26">
        <f>+'[2]OtherChicken'!$N35</f>
        <v>1.7390273684590116</v>
      </c>
      <c r="J91" s="24">
        <f t="shared" si="3"/>
        <v>69.17140228004801</v>
      </c>
      <c r="K91" s="11"/>
    </row>
    <row r="92" spans="1:11" ht="12" customHeight="1">
      <c r="A92" s="23">
        <v>1994</v>
      </c>
      <c r="B92" s="34">
        <f>+'[4]Pop'!D215</f>
        <v>263.436</v>
      </c>
      <c r="C92" s="24">
        <f>+'[1]Beef'!$N93</f>
        <v>66.14048376550282</v>
      </c>
      <c r="D92" s="24">
        <f>+'[1]Veal'!$N93</f>
        <v>0.9161708346619293</v>
      </c>
      <c r="E92" s="24">
        <f>+'[1]Pork'!$N93</f>
        <v>52.14827520933509</v>
      </c>
      <c r="F92" s="24">
        <f>+'[1]Lamb'!$N93</f>
        <v>1.16909293293838</v>
      </c>
      <c r="G92" s="24">
        <f t="shared" si="2"/>
        <v>120.37402274243823</v>
      </c>
      <c r="H92" s="24">
        <f>+'[2]Broilers'!$N36</f>
        <v>68.3598004466518</v>
      </c>
      <c r="I92" s="26">
        <f>+'[2]OtherChicken'!$N36</f>
        <v>1.5293956954394994</v>
      </c>
      <c r="J92" s="24">
        <f t="shared" si="3"/>
        <v>69.88919614209131</v>
      </c>
      <c r="K92" s="11"/>
    </row>
    <row r="93" spans="1:11" ht="12" customHeight="1">
      <c r="A93" s="23">
        <v>1995</v>
      </c>
      <c r="B93" s="34">
        <f>+'[4]Pop'!D216</f>
        <v>266.557</v>
      </c>
      <c r="C93" s="24">
        <f>+'[1]Beef'!$N94</f>
        <v>66.40164342827049</v>
      </c>
      <c r="D93" s="24">
        <f>+'[1]Veal'!$N94</f>
        <v>0.9926545541854087</v>
      </c>
      <c r="E93" s="24">
        <f>+'[1]Pork'!$N94</f>
        <v>51.48400478146438</v>
      </c>
      <c r="F93" s="24">
        <f>+'[1]Lamb'!$N94</f>
        <v>1.15402262301247</v>
      </c>
      <c r="G93" s="24">
        <f t="shared" si="2"/>
        <v>120.03232538693274</v>
      </c>
      <c r="H93" s="24">
        <f>+'[2]Broilers'!$N37</f>
        <v>67.57317198194495</v>
      </c>
      <c r="I93" s="26">
        <f>+'[2]OtherChicken'!$N37</f>
        <v>1.5150784594593276</v>
      </c>
      <c r="J93" s="24">
        <f t="shared" si="3"/>
        <v>69.08825044140428</v>
      </c>
      <c r="K93" s="11"/>
    </row>
    <row r="94" spans="1:11" ht="12" customHeight="1">
      <c r="A94" s="21">
        <v>1996</v>
      </c>
      <c r="B94" s="33">
        <f>+'[4]Pop'!D217</f>
        <v>269.667</v>
      </c>
      <c r="C94" s="22">
        <f>+'[1]Beef'!$N95</f>
        <v>66.98353262241952</v>
      </c>
      <c r="D94" s="22">
        <f>+'[1]Veal'!$N95</f>
        <v>1.1623114804555248</v>
      </c>
      <c r="E94" s="22">
        <f>+'[1]Pork'!$N95</f>
        <v>48.133496114508645</v>
      </c>
      <c r="F94" s="22">
        <f>+'[1]Lamb'!$N95</f>
        <v>1.0962257390232362</v>
      </c>
      <c r="G94" s="22">
        <f t="shared" si="2"/>
        <v>117.37556595640693</v>
      </c>
      <c r="H94" s="22">
        <f>+'[2]Broilers'!$N38</f>
        <v>68.83393758735367</v>
      </c>
      <c r="I94" s="25">
        <f>+'[2]OtherChicken'!$N38</f>
        <v>0.8072833721912582</v>
      </c>
      <c r="J94" s="22">
        <f t="shared" si="3"/>
        <v>69.64122095954494</v>
      </c>
      <c r="K94" s="11"/>
    </row>
    <row r="95" spans="1:10" ht="12" customHeight="1">
      <c r="A95" s="21">
        <v>1997</v>
      </c>
      <c r="B95" s="33">
        <f>+'[4]Pop'!D218</f>
        <v>272.912</v>
      </c>
      <c r="C95" s="22">
        <f>+'[1]Beef'!$N96</f>
        <v>65.53140289309376</v>
      </c>
      <c r="D95" s="22">
        <f>+'[1]Veal'!$N96</f>
        <v>1.0135195594184208</v>
      </c>
      <c r="E95" s="22">
        <f>+'[1]Pork'!$N96</f>
        <v>47.614119692044326</v>
      </c>
      <c r="F95" s="22">
        <f>+'[1]Lamb'!$N96</f>
        <v>1.0836082214264744</v>
      </c>
      <c r="G95" s="22">
        <f t="shared" si="2"/>
        <v>115.24265036598298</v>
      </c>
      <c r="H95" s="22">
        <f>+'[2]Broilers'!$N39</f>
        <v>71.07368294471775</v>
      </c>
      <c r="I95" s="25">
        <f>+'[2]OtherChicken'!$N39</f>
        <v>0.3649485048169375</v>
      </c>
      <c r="J95" s="22">
        <f t="shared" si="3"/>
        <v>71.43863144953468</v>
      </c>
    </row>
    <row r="96" spans="1:10" ht="12" customHeight="1">
      <c r="A96" s="21">
        <v>1998</v>
      </c>
      <c r="B96" s="33">
        <f>+'[4]Pop'!D219</f>
        <v>276.115</v>
      </c>
      <c r="C96" s="22">
        <f>+'[1]Beef'!$N97</f>
        <v>66.50782384788945</v>
      </c>
      <c r="D96" s="22">
        <f>+'[1]Veal'!$N97</f>
        <v>0.7954190464118213</v>
      </c>
      <c r="E96" s="22">
        <f>+'[1]Pork'!$N97</f>
        <v>51.36966948821468</v>
      </c>
      <c r="F96" s="22">
        <f>+'[1]Lamb'!$N97</f>
        <v>1.1585870636716586</v>
      </c>
      <c r="G96" s="22">
        <f t="shared" si="2"/>
        <v>119.83149944618762</v>
      </c>
      <c r="H96" s="22">
        <f>+'[2]Broilers'!$N40</f>
        <v>71.68104047834049</v>
      </c>
      <c r="I96" s="25">
        <f>+'[2]OtherChicken'!$N40</f>
        <v>0.3234671069402244</v>
      </c>
      <c r="J96" s="22">
        <f t="shared" si="3"/>
        <v>72.00450758528072</v>
      </c>
    </row>
    <row r="97" spans="1:10" ht="12" customHeight="1">
      <c r="A97" s="21">
        <v>1999</v>
      </c>
      <c r="B97" s="33">
        <f>+'[4]Pop'!D220</f>
        <v>279.295</v>
      </c>
      <c r="C97" s="22">
        <f>+'[1]Beef'!$N98</f>
        <v>67.31295741062317</v>
      </c>
      <c r="D97" s="22">
        <f>+'[1]Veal'!$N98</f>
        <v>0.6992095096582466</v>
      </c>
      <c r="E97" s="22">
        <f>+'[1]Pork'!$N98</f>
        <v>52.44273983158166</v>
      </c>
      <c r="F97" s="22">
        <f>+'[1]Lamb'!$N98</f>
        <v>1.1407232355280188</v>
      </c>
      <c r="G97" s="22">
        <f t="shared" si="2"/>
        <v>121.59562998739109</v>
      </c>
      <c r="H97" s="22">
        <f>+'[2]Broilers'!$N41</f>
        <v>75.98689751666053</v>
      </c>
      <c r="I97" s="25">
        <f>+'[2]OtherChicken'!$N41</f>
        <v>0.5333373288268676</v>
      </c>
      <c r="J97" s="22">
        <f t="shared" si="3"/>
        <v>76.52023484548741</v>
      </c>
    </row>
    <row r="98" spans="1:10" ht="12" customHeight="1">
      <c r="A98" s="21">
        <v>2000</v>
      </c>
      <c r="B98" s="33">
        <f>+'[4]Pop'!D221</f>
        <v>282.385</v>
      </c>
      <c r="C98" s="22">
        <f>+'[1]Beef'!$N99</f>
        <v>67.54008545071446</v>
      </c>
      <c r="D98" s="22">
        <f>+'[1]Veal'!$N99</f>
        <v>0.6625068612001345</v>
      </c>
      <c r="E98" s="22">
        <f>+'[1]Pork'!$N99</f>
        <v>50.83516821360909</v>
      </c>
      <c r="F98" s="22">
        <f>+'[1]Lamb'!$N99</f>
        <v>1.1149835785895144</v>
      </c>
      <c r="G98" s="22">
        <f t="shared" si="2"/>
        <v>120.1527441041132</v>
      </c>
      <c r="H98" s="22">
        <f>+'[2]Broilers'!$N42</f>
        <v>76.5887229886153</v>
      </c>
      <c r="I98" s="25">
        <f>+'[2]OtherChicken'!$N42</f>
        <v>0.9433859018058397</v>
      </c>
      <c r="J98" s="22">
        <f t="shared" si="3"/>
        <v>77.53210889042114</v>
      </c>
    </row>
    <row r="99" spans="1:10" ht="12" customHeight="1">
      <c r="A99" s="23">
        <v>2001</v>
      </c>
      <c r="B99" s="34">
        <f>+'[4]Pop'!D222</f>
        <v>285.309019</v>
      </c>
      <c r="C99" s="24">
        <f>+'[1]Beef'!$N100</f>
        <v>66.0431548783251</v>
      </c>
      <c r="D99" s="24">
        <f>+'[1]Veal'!$N100</f>
        <v>0.5926559580648939</v>
      </c>
      <c r="E99" s="24">
        <f>+'[1]Pork'!$N100</f>
        <v>50.038404992728246</v>
      </c>
      <c r="F99" s="24">
        <f>+'[1]Lamb'!$N100</f>
        <v>1.1467218147422111</v>
      </c>
      <c r="G99" s="24">
        <f aca="true" t="shared" si="4" ref="G99:G104">SUM(C99:F99)</f>
        <v>117.82093764386045</v>
      </c>
      <c r="H99" s="24">
        <f>+'[2]Broilers'!$N43</f>
        <v>76.2701127265883</v>
      </c>
      <c r="I99" s="26">
        <f>+'[2]OtherChicken'!$N43</f>
        <v>0.9329719372194538</v>
      </c>
      <c r="J99" s="24">
        <f aca="true" t="shared" si="5" ref="J99:J104">SUM(H99:I99)</f>
        <v>77.20308466380774</v>
      </c>
    </row>
    <row r="100" spans="1:10" ht="12" customHeight="1">
      <c r="A100" s="23">
        <v>2002</v>
      </c>
      <c r="B100" s="34">
        <f>+'[4]Pop'!D223</f>
        <v>288.104818</v>
      </c>
      <c r="C100" s="24">
        <f>+'[1]Beef'!$N101</f>
        <v>67.50086977025144</v>
      </c>
      <c r="D100" s="24">
        <f>+'[1]Veal'!$N101</f>
        <v>0.5885670402082619</v>
      </c>
      <c r="E100" s="24">
        <f>+'[1]Pork'!$N101</f>
        <v>51.292981931319176</v>
      </c>
      <c r="F100" s="24">
        <f>+'[1]Lamb'!$N101</f>
        <v>1.176562569772783</v>
      </c>
      <c r="G100" s="24">
        <f t="shared" si="4"/>
        <v>120.55898131155166</v>
      </c>
      <c r="H100" s="24">
        <f>+'[2]Broilers'!$N44</f>
        <v>80.14982917450041</v>
      </c>
      <c r="I100" s="26">
        <f>+'[2]OtherChicken'!$N44</f>
        <v>1.0767470700961967</v>
      </c>
      <c r="J100" s="24">
        <f t="shared" si="5"/>
        <v>81.22657624459661</v>
      </c>
    </row>
    <row r="101" spans="1:10" ht="12" customHeight="1">
      <c r="A101" s="23">
        <v>2003</v>
      </c>
      <c r="B101" s="34">
        <f>+'[4]Pop'!D224</f>
        <v>290.819634</v>
      </c>
      <c r="C101" s="24">
        <f>+'[1]Beef'!$N102</f>
        <v>64.8146177090643</v>
      </c>
      <c r="D101" s="24">
        <f>+'[1]Veal'!$N102</f>
        <v>0.5810749352638275</v>
      </c>
      <c r="E101" s="24">
        <f>+'[1]Pork'!$N102</f>
        <v>51.60933487730062</v>
      </c>
      <c r="F101" s="24">
        <f>+'[1]Lamb'!$N102</f>
        <v>1.123389169212695</v>
      </c>
      <c r="G101" s="24">
        <f t="shared" si="4"/>
        <v>118.12841669084143</v>
      </c>
      <c r="H101" s="24">
        <f>+'[2]Broilers'!$N45</f>
        <v>81.21340224643858</v>
      </c>
      <c r="I101" s="26">
        <f>+'[2]OtherChicken'!$N45</f>
        <v>1.1266956685631753</v>
      </c>
      <c r="J101" s="24">
        <f t="shared" si="5"/>
        <v>82.34009791500175</v>
      </c>
    </row>
    <row r="102" spans="1:10" ht="12" customHeight="1">
      <c r="A102" s="23">
        <v>2004</v>
      </c>
      <c r="B102" s="34">
        <f>+'[4]Pop'!D225</f>
        <v>293.463185</v>
      </c>
      <c r="C102" s="24">
        <f>+'[1]Beef'!$N103</f>
        <v>65.93686564125582</v>
      </c>
      <c r="D102" s="24">
        <f>+'[1]Veal'!$N103</f>
        <v>0.5006079382666005</v>
      </c>
      <c r="E102" s="24">
        <f>+'[1]Pork'!$N103</f>
        <v>51.0255105150583</v>
      </c>
      <c r="F102" s="24">
        <f>+'[1]Lamb'!$N103</f>
        <v>1.1297482886311618</v>
      </c>
      <c r="G102" s="24">
        <f t="shared" si="4"/>
        <v>118.59273238321188</v>
      </c>
      <c r="H102" s="24">
        <f>+'[2]Broilers'!$N46</f>
        <v>83.9500139311009</v>
      </c>
      <c r="I102" s="26">
        <f>+'[2]OtherChicken'!$N46</f>
        <v>0.8221955131666618</v>
      </c>
      <c r="J102" s="24">
        <f t="shared" si="5"/>
        <v>84.77220944426756</v>
      </c>
    </row>
    <row r="103" spans="1:10" ht="12" customHeight="1">
      <c r="A103" s="23">
        <v>2005</v>
      </c>
      <c r="B103" s="34">
        <f>+'[4]Pop'!D226</f>
        <v>296.186216</v>
      </c>
      <c r="C103" s="24">
        <f>+'[1]Beef'!$N104</f>
        <v>65.36847145134263</v>
      </c>
      <c r="D103" s="24">
        <f>+'[1]Veal'!$N104</f>
        <v>0.45929551292825865</v>
      </c>
      <c r="E103" s="24">
        <f>+'[1]Pork'!$N104</f>
        <v>49.51602688504046</v>
      </c>
      <c r="F103" s="24">
        <f>+'[1]Lamb'!$N104</f>
        <v>1.0652804811839727</v>
      </c>
      <c r="G103" s="24">
        <f t="shared" si="4"/>
        <v>116.40907433049533</v>
      </c>
      <c r="H103" s="24">
        <f>+'[2]Broilers'!$N47</f>
        <v>85.38394695977355</v>
      </c>
      <c r="I103" s="26">
        <f>+'[2]OtherChicken'!$N47</f>
        <v>1.1700377753329547</v>
      </c>
      <c r="J103" s="24">
        <f t="shared" si="5"/>
        <v>86.55398473510651</v>
      </c>
    </row>
    <row r="104" spans="1:10" ht="12" customHeight="1">
      <c r="A104" s="21">
        <v>2006</v>
      </c>
      <c r="B104" s="33">
        <f>+'[4]Pop'!D227</f>
        <v>298.995825</v>
      </c>
      <c r="C104" s="22">
        <f>+'[1]Beef'!$N105</f>
        <v>65.68095189645207</v>
      </c>
      <c r="D104" s="22">
        <f>+'[1]Veal'!$N105</f>
        <v>0.42944077898077665</v>
      </c>
      <c r="E104" s="22">
        <f>+'[1]Pork'!$N105</f>
        <v>48.96129630411795</v>
      </c>
      <c r="F104" s="22">
        <f>+'[1]Lamb'!$N105</f>
        <v>1.0554086965261136</v>
      </c>
      <c r="G104" s="22">
        <f t="shared" si="4"/>
        <v>116.12709767607691</v>
      </c>
      <c r="H104" s="22">
        <f>+'[2]Broilers'!$N48</f>
        <v>86.03116573036249</v>
      </c>
      <c r="I104" s="25">
        <f>+'[2]OtherChicken'!$N48</f>
        <v>1.0154293035787103</v>
      </c>
      <c r="J104" s="22">
        <f t="shared" si="5"/>
        <v>87.0465950339412</v>
      </c>
    </row>
    <row r="105" spans="1:10" ht="12" customHeight="1">
      <c r="A105" s="21">
        <v>2007</v>
      </c>
      <c r="B105" s="33">
        <f>+'[4]Pop'!D228</f>
        <v>302.003917</v>
      </c>
      <c r="C105" s="22">
        <f>+'[1]Beef'!$N106</f>
        <v>64.99807880156645</v>
      </c>
      <c r="D105" s="22">
        <f>+'[1]Veal'!$N106</f>
        <v>0.3971306107264827</v>
      </c>
      <c r="E105" s="22">
        <f>+'[1]Pork'!$N106</f>
        <v>50.25776833820988</v>
      </c>
      <c r="F105" s="22">
        <f>+'[1]Lamb'!$N106</f>
        <v>1.1339797322377823</v>
      </c>
      <c r="G105" s="22">
        <f aca="true" t="shared" si="6" ref="G105:G110">SUM(C105:F105)</f>
        <v>116.78695748274058</v>
      </c>
      <c r="H105" s="22">
        <f>+'[2]Broilers'!$N49</f>
        <v>84.70627305396616</v>
      </c>
      <c r="I105" s="25">
        <f>+'[2]OtherChicken'!$N49</f>
        <v>0.9038344576816854</v>
      </c>
      <c r="J105" s="22">
        <f aca="true" t="shared" si="7" ref="J105:J110">SUM(H105:I105)</f>
        <v>85.61010751164784</v>
      </c>
    </row>
    <row r="106" spans="1:10" ht="12" customHeight="1">
      <c r="A106" s="21">
        <v>2008</v>
      </c>
      <c r="B106" s="33">
        <f>+'[4]Pop'!D229</f>
        <v>304.797761</v>
      </c>
      <c r="C106" s="22">
        <f>+'[1]Beef'!$N107</f>
        <v>62.13315382325278</v>
      </c>
      <c r="D106" s="22">
        <f>+'[1]Veal'!$N107</f>
        <v>0.40739465930656893</v>
      </c>
      <c r="E106" s="22">
        <f>+'[1]Pork'!$N107</f>
        <v>48.910415622952875</v>
      </c>
      <c r="F106" s="22">
        <f>+'[1]Lamb'!$N107</f>
        <v>0.999456191172595</v>
      </c>
      <c r="G106" s="22">
        <f t="shared" si="6"/>
        <v>112.45042029668483</v>
      </c>
      <c r="H106" s="22">
        <f>+'[2]Broilers'!$N50</f>
        <v>82.88040612007356</v>
      </c>
      <c r="I106" s="25">
        <f>+'[2]OtherChicken'!$N50</f>
        <v>1.0981823166740512</v>
      </c>
      <c r="J106" s="22">
        <f t="shared" si="7"/>
        <v>83.97858843674761</v>
      </c>
    </row>
    <row r="107" spans="1:10" ht="12" customHeight="1">
      <c r="A107" s="21">
        <v>2009</v>
      </c>
      <c r="B107" s="33">
        <f>+'[4]Pop'!D230</f>
        <v>307.439406</v>
      </c>
      <c r="C107" s="22">
        <f>+'[1]Beef'!$N108</f>
        <v>60.7718891990486</v>
      </c>
      <c r="D107" s="22">
        <f>+'[1]Veal'!$N108</f>
        <v>0.3969504807070827</v>
      </c>
      <c r="E107" s="22">
        <f>+'[1]Pork'!$N108</f>
        <v>49.55637805641086</v>
      </c>
      <c r="F107" s="22">
        <f>+'[1]Lamb'!$N108</f>
        <v>0.978791826616816</v>
      </c>
      <c r="G107" s="22">
        <f t="shared" si="6"/>
        <v>111.70400956278336</v>
      </c>
      <c r="H107" s="22">
        <f>+'[2]Broilers'!$N51</f>
        <v>79.17277501856071</v>
      </c>
      <c r="I107" s="25">
        <f>+'[2]OtherChicken'!$N51</f>
        <v>0.9781257877462451</v>
      </c>
      <c r="J107" s="22">
        <f t="shared" si="7"/>
        <v>80.15090080630696</v>
      </c>
    </row>
    <row r="108" spans="1:10" ht="12" customHeight="1">
      <c r="A108" s="21">
        <v>2010</v>
      </c>
      <c r="B108" s="33">
        <f>+'[4]Pop'!D231</f>
        <v>309.741279</v>
      </c>
      <c r="C108" s="22">
        <f>+'[1]Beef'!$N109</f>
        <v>59.300717930993</v>
      </c>
      <c r="D108" s="22">
        <f>+'[1]Veal'!$N109</f>
        <v>0.39576907668157457</v>
      </c>
      <c r="E108" s="22">
        <f>+'[1]Pork'!$N109</f>
        <v>47.21383924078102</v>
      </c>
      <c r="F108" s="22">
        <f>+'[1]Lamb'!$N109</f>
        <v>0.907988408808282</v>
      </c>
      <c r="G108" s="22">
        <f t="shared" si="6"/>
        <v>107.81831465726387</v>
      </c>
      <c r="H108" s="22">
        <f>+'[2]Broilers'!$N52</f>
        <v>81.77511787701232</v>
      </c>
      <c r="I108" s="25">
        <f>+'[2]OtherChicken'!$N52</f>
        <v>1.188170574578744</v>
      </c>
      <c r="J108" s="22">
        <f t="shared" si="7"/>
        <v>82.96328845159107</v>
      </c>
    </row>
    <row r="109" spans="1:10" ht="12" customHeight="1">
      <c r="A109" s="37">
        <v>2011</v>
      </c>
      <c r="B109" s="36">
        <f>+'[4]Pop'!D232</f>
        <v>311.973914</v>
      </c>
      <c r="C109" s="35">
        <f>+'[1]Beef'!$N110</f>
        <v>56.94068867191071</v>
      </c>
      <c r="D109" s="35">
        <f>+'[1]Veal'!$N110</f>
        <v>0.3652438389448165</v>
      </c>
      <c r="E109" s="35">
        <f>+'[1]Pork'!$N110</f>
        <v>45.092685264692314</v>
      </c>
      <c r="F109" s="35">
        <f>+'[1]Lamb'!$N110</f>
        <v>0.8385275114794806</v>
      </c>
      <c r="G109" s="35">
        <f t="shared" si="6"/>
        <v>103.23714528702733</v>
      </c>
      <c r="H109" s="35">
        <f>+'[2]Broilers'!$N53</f>
        <v>82.29623519147822</v>
      </c>
      <c r="I109" s="40">
        <f>+'[2]OtherChicken'!$N53</f>
        <v>1.175420058727292</v>
      </c>
      <c r="J109" s="35">
        <f t="shared" si="7"/>
        <v>83.47165525020552</v>
      </c>
    </row>
    <row r="110" spans="1:10" ht="12" customHeight="1">
      <c r="A110" s="42">
        <v>2012</v>
      </c>
      <c r="B110" s="44">
        <f>+'[4]Pop'!D233</f>
        <v>314.167558</v>
      </c>
      <c r="C110" s="43">
        <f>+'[1]Beef'!$N111</f>
        <v>57.066664522110536</v>
      </c>
      <c r="D110" s="43">
        <f>+'[1]Veal'!$N111</f>
        <v>0.32379154820307704</v>
      </c>
      <c r="E110" s="43">
        <f>+'[1]Pork'!$N111</f>
        <v>45.32488344591228</v>
      </c>
      <c r="F110" s="43">
        <f>+'[1]Lamb'!$N111</f>
        <v>0.8473940143836055</v>
      </c>
      <c r="G110" s="43">
        <f t="shared" si="6"/>
        <v>103.5627335306095</v>
      </c>
      <c r="H110" s="43">
        <f>+'[2]Broilers'!$N54</f>
        <v>79.86248990548278</v>
      </c>
      <c r="I110" s="26">
        <f>+'[2]OtherChicken'!$N54</f>
        <v>1.1559765000978748</v>
      </c>
      <c r="J110" s="43">
        <f t="shared" si="7"/>
        <v>81.01846640558065</v>
      </c>
    </row>
    <row r="111" spans="1:10" ht="12" customHeight="1">
      <c r="A111" s="42">
        <v>2013</v>
      </c>
      <c r="B111" s="44">
        <f>+'[4]Pop'!D234</f>
        <v>316.294766</v>
      </c>
      <c r="C111" s="43">
        <f>+'[1]Beef'!$N112</f>
        <v>56.073459050933</v>
      </c>
      <c r="D111" s="43">
        <f>+'[1]Veal'!$N112</f>
        <v>0.3111278799978625</v>
      </c>
      <c r="E111" s="43">
        <f>+'[1]Pork'!$N112</f>
        <v>46.296587932842606</v>
      </c>
      <c r="F111" s="43">
        <f>+'[1]Lamb'!$N112</f>
        <v>0.9091795031061778</v>
      </c>
      <c r="G111" s="43">
        <f aca="true" t="shared" si="8" ref="G111:G117">SUM(C111:F111)</f>
        <v>103.59035436687964</v>
      </c>
      <c r="H111" s="43">
        <f>+'[2]Broilers'!$N55</f>
        <v>81.41839300968756</v>
      </c>
      <c r="I111" s="26">
        <f>+'[2]OtherChicken'!$N55</f>
        <v>1.0696319345925707</v>
      </c>
      <c r="J111" s="43">
        <f aca="true" t="shared" si="9" ref="J111:J117">SUM(H111:I111)</f>
        <v>82.48802494428013</v>
      </c>
    </row>
    <row r="112" spans="1:10" ht="12" customHeight="1">
      <c r="A112" s="42">
        <v>2014</v>
      </c>
      <c r="B112" s="44">
        <f>+'[4]Pop'!D235</f>
        <v>318.576955</v>
      </c>
      <c r="C112" s="43">
        <f>+'[1]Beef'!$N113</f>
        <v>53.94567264990476</v>
      </c>
      <c r="D112" s="43">
        <f>+'[1]Veal'!$N113</f>
        <v>0.25433810804048895</v>
      </c>
      <c r="E112" s="43">
        <f>+'[1]Pork'!$N113</f>
        <v>45.34650386845583</v>
      </c>
      <c r="F112" s="43">
        <f>+'[1]Lamb'!$N113</f>
        <v>0.947356125411073</v>
      </c>
      <c r="G112" s="43">
        <f t="shared" si="8"/>
        <v>100.49387075181214</v>
      </c>
      <c r="H112" s="43">
        <f>+'[2]Broilers'!$N56</f>
        <v>82.9656095408805</v>
      </c>
      <c r="I112" s="26">
        <f>+'[2]OtherChicken'!$N56</f>
        <v>1.0884243410997458</v>
      </c>
      <c r="J112" s="43">
        <f t="shared" si="9"/>
        <v>84.05403388198025</v>
      </c>
    </row>
    <row r="113" spans="1:10" ht="12" customHeight="1">
      <c r="A113" s="37">
        <v>2015</v>
      </c>
      <c r="B113" s="36">
        <f>+'[4]Pop'!D236</f>
        <v>320.870703</v>
      </c>
      <c r="C113" s="35">
        <f>+'[1]Beef'!$N114</f>
        <v>53.809015493406534</v>
      </c>
      <c r="D113" s="35">
        <f>+'[1]Veal'!$N114</f>
        <v>0.2276306291509574</v>
      </c>
      <c r="E113" s="35">
        <f>+'[1]Pork'!$N114</f>
        <v>49.286657757805834</v>
      </c>
      <c r="F113" s="35">
        <f>+'[1]Lamb'!$N114</f>
        <v>0.9900728016544417</v>
      </c>
      <c r="G113" s="35">
        <f t="shared" si="8"/>
        <v>104.31337668201776</v>
      </c>
      <c r="H113" s="35">
        <f>+'[2]Broilers'!$N57</f>
        <v>88.47504722803426</v>
      </c>
      <c r="I113" s="40">
        <f>+'[2]OtherChicken'!$N57</f>
        <v>1.014746291463847</v>
      </c>
      <c r="J113" s="35">
        <f t="shared" si="9"/>
        <v>89.48979351949811</v>
      </c>
    </row>
    <row r="114" spans="1:10" ht="12" customHeight="1">
      <c r="A114" s="55">
        <v>2016</v>
      </c>
      <c r="B114" s="53">
        <f>+'[4]Pop'!D237</f>
        <v>323.161011</v>
      </c>
      <c r="C114" s="54">
        <f>+'[1]Beef'!$N115</f>
        <v>55.39292989015191</v>
      </c>
      <c r="D114" s="54">
        <f>+'[1]Veal'!$N115</f>
        <v>0.18725795482797272</v>
      </c>
      <c r="E114" s="54">
        <f>+'[1]Pork'!$N115</f>
        <v>49.63295616158004</v>
      </c>
      <c r="F114" s="54">
        <f>+'[1]Lamb'!$N115</f>
        <v>1.0493820101615023</v>
      </c>
      <c r="G114" s="54">
        <f t="shared" si="8"/>
        <v>106.26252601672144</v>
      </c>
      <c r="H114" s="54">
        <f>+'[2]Broilers'!$N58</f>
        <v>89.20164249973861</v>
      </c>
      <c r="I114" s="56">
        <f>+'[2]OtherChicken'!$N58</f>
        <v>1.1068858071363354</v>
      </c>
      <c r="J114" s="54">
        <f t="shared" si="9"/>
        <v>90.30852830687495</v>
      </c>
    </row>
    <row r="115" spans="1:10" ht="12" customHeight="1">
      <c r="A115" s="55">
        <v>2017</v>
      </c>
      <c r="B115" s="53">
        <f>+'[4]Pop'!D238</f>
        <v>325.20603</v>
      </c>
      <c r="C115" s="54">
        <f>+'[1]Beef'!$N116</f>
        <v>56.832069441588516</v>
      </c>
      <c r="D115" s="54">
        <f>+'[1]Veal'!$N116</f>
        <v>0.1994642903761655</v>
      </c>
      <c r="E115" s="54">
        <f>+'[1]Pork'!$N116</f>
        <v>49.72168239029948</v>
      </c>
      <c r="F115" s="54">
        <f>+'[1]Lamb'!$N116</f>
        <v>1.082124112204312</v>
      </c>
      <c r="G115" s="54">
        <f t="shared" si="8"/>
        <v>107.83534023446846</v>
      </c>
      <c r="H115" s="54">
        <f>+'[2]Broilers'!$N59</f>
        <v>90.42300032253216</v>
      </c>
      <c r="I115" s="56">
        <f>+'[2]OtherChicken'!$N59</f>
        <v>1.1737049892556766</v>
      </c>
      <c r="J115" s="54">
        <f t="shared" si="9"/>
        <v>91.59670531178784</v>
      </c>
    </row>
    <row r="116" spans="1:10" ht="12" customHeight="1">
      <c r="A116" s="61">
        <v>2018</v>
      </c>
      <c r="B116" s="62">
        <f>+'[4]Pop'!D239</f>
        <v>326.923976</v>
      </c>
      <c r="C116" s="63">
        <f>+'[1]Beef'!$N117</f>
        <v>57.11246864911314</v>
      </c>
      <c r="D116" s="63">
        <f>+'[1]Veal'!$N117</f>
        <v>0.22477412302118832</v>
      </c>
      <c r="E116" s="63">
        <f>+'[1]Pork'!$N117</f>
        <v>50.49947975753178</v>
      </c>
      <c r="F116" s="63">
        <f>+'[1]Lamb'!$N117</f>
        <v>1.1282209074144864</v>
      </c>
      <c r="G116" s="63">
        <f t="shared" si="8"/>
        <v>108.96494343708059</v>
      </c>
      <c r="H116" s="63">
        <f>+'[2]Broilers'!$N60</f>
        <v>91.90970288684416</v>
      </c>
      <c r="I116" s="64">
        <f>+'[2]OtherChicken'!$N60</f>
        <v>1.2885690196506974</v>
      </c>
      <c r="J116" s="63">
        <f t="shared" si="9"/>
        <v>93.19827190649485</v>
      </c>
    </row>
    <row r="117" spans="1:10" ht="12" customHeight="1" thickBot="1">
      <c r="A117" s="65">
        <v>2019</v>
      </c>
      <c r="B117" s="50">
        <f>+'[4]Pop'!D240</f>
        <v>328.475998</v>
      </c>
      <c r="C117" s="51">
        <f>+'[1]Beef'!$N118</f>
        <v>57.9244631359711</v>
      </c>
      <c r="D117" s="51">
        <f>+'[1]Veal'!$N118</f>
        <v>0.20509446781557533</v>
      </c>
      <c r="E117" s="51">
        <f>+'[1]Pork'!$N118</f>
        <v>51.944221062415494</v>
      </c>
      <c r="F117" s="51">
        <f>+'[1]Lamb'!$N118</f>
        <v>1.1385691849498338</v>
      </c>
      <c r="G117" s="51">
        <f t="shared" si="8"/>
        <v>111.212347851152</v>
      </c>
      <c r="H117" s="51">
        <f>+'[2]Broilers'!$N61</f>
        <v>94.5523762290918</v>
      </c>
      <c r="I117" s="66">
        <f>+'[2]OtherChicken'!$N61</f>
        <v>1.2555884796791308</v>
      </c>
      <c r="J117" s="51">
        <f t="shared" si="9"/>
        <v>95.80796470877094</v>
      </c>
    </row>
    <row r="118" spans="1:10" ht="12" customHeight="1" thickTop="1">
      <c r="A118" s="105" t="s">
        <v>26</v>
      </c>
      <c r="B118" s="106"/>
      <c r="C118" s="106"/>
      <c r="D118" s="106"/>
      <c r="E118" s="106"/>
      <c r="F118" s="106"/>
      <c r="G118" s="106"/>
      <c r="H118" s="106"/>
      <c r="I118" s="106"/>
      <c r="J118" s="107"/>
    </row>
    <row r="119" spans="1:10" ht="12" customHeight="1">
      <c r="A119" s="98"/>
      <c r="B119" s="99"/>
      <c r="C119" s="99"/>
      <c r="D119" s="99"/>
      <c r="E119" s="99"/>
      <c r="F119" s="99"/>
      <c r="G119" s="99"/>
      <c r="H119" s="99"/>
      <c r="I119" s="99"/>
      <c r="J119" s="100"/>
    </row>
    <row r="120" spans="1:10" ht="12" customHeight="1">
      <c r="A120" s="84" t="s">
        <v>44</v>
      </c>
      <c r="B120" s="85"/>
      <c r="C120" s="85"/>
      <c r="D120" s="85"/>
      <c r="E120" s="85"/>
      <c r="F120" s="85"/>
      <c r="G120" s="85"/>
      <c r="H120" s="85"/>
      <c r="I120" s="85"/>
      <c r="J120" s="86"/>
    </row>
    <row r="121" spans="1:10" ht="12" customHeight="1">
      <c r="A121" s="84"/>
      <c r="B121" s="85"/>
      <c r="C121" s="85"/>
      <c r="D121" s="85"/>
      <c r="E121" s="85"/>
      <c r="F121" s="85"/>
      <c r="G121" s="85"/>
      <c r="H121" s="85"/>
      <c r="I121" s="85"/>
      <c r="J121" s="86"/>
    </row>
    <row r="122" spans="1:10" ht="12" customHeight="1">
      <c r="A122" s="84"/>
      <c r="B122" s="85"/>
      <c r="C122" s="85"/>
      <c r="D122" s="85"/>
      <c r="E122" s="85"/>
      <c r="F122" s="85"/>
      <c r="G122" s="85"/>
      <c r="H122" s="85"/>
      <c r="I122" s="85"/>
      <c r="J122" s="86"/>
    </row>
    <row r="123" spans="1:10" ht="12" customHeight="1">
      <c r="A123" s="84"/>
      <c r="B123" s="85"/>
      <c r="C123" s="85"/>
      <c r="D123" s="85"/>
      <c r="E123" s="85"/>
      <c r="F123" s="85"/>
      <c r="G123" s="85"/>
      <c r="H123" s="85"/>
      <c r="I123" s="85"/>
      <c r="J123" s="86"/>
    </row>
    <row r="124" spans="1:10" ht="12" customHeight="1">
      <c r="A124" s="98"/>
      <c r="B124" s="99"/>
      <c r="C124" s="99"/>
      <c r="D124" s="99"/>
      <c r="E124" s="99"/>
      <c r="F124" s="99"/>
      <c r="G124" s="99"/>
      <c r="H124" s="99"/>
      <c r="I124" s="99"/>
      <c r="J124" s="100"/>
    </row>
    <row r="125" spans="1:10" ht="12" customHeight="1">
      <c r="A125" s="78" t="s">
        <v>43</v>
      </c>
      <c r="B125" s="79"/>
      <c r="C125" s="79"/>
      <c r="D125" s="79"/>
      <c r="E125" s="79"/>
      <c r="F125" s="79"/>
      <c r="G125" s="79"/>
      <c r="H125" s="79"/>
      <c r="I125" s="79"/>
      <c r="J125" s="80"/>
    </row>
    <row r="126" spans="1:10" ht="12" customHeight="1">
      <c r="A126" s="78"/>
      <c r="B126" s="79"/>
      <c r="C126" s="79"/>
      <c r="D126" s="79"/>
      <c r="E126" s="79"/>
      <c r="F126" s="79"/>
      <c r="G126" s="79"/>
      <c r="H126" s="79"/>
      <c r="I126" s="79"/>
      <c r="J126" s="80"/>
    </row>
  </sheetData>
  <sheetProtection/>
  <mergeCells count="18">
    <mergeCell ref="A118:J118"/>
    <mergeCell ref="A119:J119"/>
    <mergeCell ref="A2:A5"/>
    <mergeCell ref="B2:B5"/>
    <mergeCell ref="I1:J1"/>
    <mergeCell ref="C6:J6"/>
    <mergeCell ref="A1:H1"/>
    <mergeCell ref="H3:H5"/>
    <mergeCell ref="A124:J124"/>
    <mergeCell ref="A125:J126"/>
    <mergeCell ref="A120:J123"/>
    <mergeCell ref="C3:C5"/>
    <mergeCell ref="D3:D5"/>
    <mergeCell ref="E3:E5"/>
    <mergeCell ref="F3:F5"/>
    <mergeCell ref="G3:G5"/>
    <mergeCell ref="J3:J5"/>
    <mergeCell ref="I3:I5"/>
  </mergeCells>
  <printOptions horizontalCentered="1" verticalCentered="1"/>
  <pageMargins left="0.75" right="0.75" top="1" bottom="1" header="0.5" footer="0.5"/>
  <pageSetup fitToHeight="3" fitToWidth="1" horizontalDpi="600" verticalDpi="600" orientation="landscape" scale="87" r:id="rId1"/>
  <rowBreaks count="2" manualBreakCount="2">
    <brk id="38" max="9" man="1"/>
    <brk id="67" max="9" man="1"/>
  </rowBreaks>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W129"/>
  <sheetViews>
    <sheetView showZeros="0" showOutlineSymbols="0" zoomScalePageLayoutView="0" workbookViewId="0" topLeftCell="A1">
      <pane ySplit="6" topLeftCell="A7" activePane="bottomLeft" state="frozen"/>
      <selection pane="topLeft" activeCell="A1" sqref="A1"/>
      <selection pane="bottomLeft" activeCell="A1" sqref="A1:J1"/>
    </sheetView>
  </sheetViews>
  <sheetFormatPr defaultColWidth="12.83203125" defaultRowHeight="12" customHeight="1"/>
  <cols>
    <col min="1" max="1" width="12.83203125" style="10" customWidth="1"/>
    <col min="2" max="2" width="12.83203125" style="6" customWidth="1"/>
    <col min="3" max="11" width="12.83203125" style="7" customWidth="1"/>
    <col min="12" max="12" width="12.83203125" style="11" customWidth="1"/>
    <col min="13" max="23" width="12.83203125" style="13" customWidth="1"/>
    <col min="24" max="16384" width="12.83203125" style="14" customWidth="1"/>
  </cols>
  <sheetData>
    <row r="1" spans="1:23" s="32" customFormat="1" ht="12" customHeight="1" thickBot="1">
      <c r="A1" s="90" t="s">
        <v>36</v>
      </c>
      <c r="B1" s="90"/>
      <c r="C1" s="90"/>
      <c r="D1" s="90"/>
      <c r="E1" s="90"/>
      <c r="F1" s="90"/>
      <c r="G1" s="90"/>
      <c r="H1" s="90"/>
      <c r="I1" s="90"/>
      <c r="J1" s="90"/>
      <c r="K1" s="71" t="s">
        <v>25</v>
      </c>
      <c r="L1" s="71"/>
      <c r="M1" s="31"/>
      <c r="N1" s="31"/>
      <c r="O1" s="31"/>
      <c r="P1" s="31"/>
      <c r="Q1" s="31"/>
      <c r="R1" s="31"/>
      <c r="S1" s="31"/>
      <c r="T1" s="31"/>
      <c r="U1" s="31"/>
      <c r="V1" s="31"/>
      <c r="W1" s="31"/>
    </row>
    <row r="2" spans="1:12" ht="12" customHeight="1" thickTop="1">
      <c r="A2" s="72" t="s">
        <v>0</v>
      </c>
      <c r="B2" s="75" t="s">
        <v>20</v>
      </c>
      <c r="C2" s="16" t="s">
        <v>7</v>
      </c>
      <c r="D2" s="17"/>
      <c r="E2" s="17"/>
      <c r="F2" s="18"/>
      <c r="G2" s="19"/>
      <c r="H2" s="16" t="s">
        <v>21</v>
      </c>
      <c r="I2" s="17"/>
      <c r="J2" s="19"/>
      <c r="K2" s="126" t="s">
        <v>39</v>
      </c>
      <c r="L2" s="123" t="s">
        <v>23</v>
      </c>
    </row>
    <row r="3" spans="1:12" ht="12" customHeight="1">
      <c r="A3" s="73"/>
      <c r="B3" s="76"/>
      <c r="C3" s="92" t="s">
        <v>1</v>
      </c>
      <c r="D3" s="92" t="s">
        <v>2</v>
      </c>
      <c r="E3" s="92" t="s">
        <v>3</v>
      </c>
      <c r="F3" s="92" t="s">
        <v>4</v>
      </c>
      <c r="G3" s="92" t="s">
        <v>23</v>
      </c>
      <c r="H3" s="92" t="s">
        <v>22</v>
      </c>
      <c r="I3" s="92" t="s">
        <v>6</v>
      </c>
      <c r="J3" s="92" t="s">
        <v>23</v>
      </c>
      <c r="K3" s="127"/>
      <c r="L3" s="124"/>
    </row>
    <row r="4" spans="1:12" ht="12" customHeight="1">
      <c r="A4" s="73"/>
      <c r="B4" s="76"/>
      <c r="C4" s="93"/>
      <c r="D4" s="93"/>
      <c r="E4" s="93"/>
      <c r="F4" s="93"/>
      <c r="G4" s="93"/>
      <c r="H4" s="93"/>
      <c r="I4" s="93"/>
      <c r="J4" s="93"/>
      <c r="K4" s="127"/>
      <c r="L4" s="124"/>
    </row>
    <row r="5" spans="1:12" ht="12" customHeight="1">
      <c r="A5" s="74"/>
      <c r="B5" s="77"/>
      <c r="C5" s="94"/>
      <c r="D5" s="94"/>
      <c r="E5" s="94"/>
      <c r="F5" s="94"/>
      <c r="G5" s="94"/>
      <c r="H5" s="94"/>
      <c r="I5" s="94"/>
      <c r="J5" s="94"/>
      <c r="K5" s="128"/>
      <c r="L5" s="125"/>
    </row>
    <row r="6" spans="1:23" ht="12" customHeight="1">
      <c r="A6"/>
      <c r="B6" s="41" t="s">
        <v>27</v>
      </c>
      <c r="C6" s="91" t="s">
        <v>31</v>
      </c>
      <c r="D6" s="91"/>
      <c r="E6" s="91"/>
      <c r="F6" s="91"/>
      <c r="G6" s="91"/>
      <c r="H6" s="91"/>
      <c r="I6" s="91"/>
      <c r="J6" s="91"/>
      <c r="K6" s="91"/>
      <c r="L6" s="91"/>
      <c r="M6"/>
      <c r="N6"/>
      <c r="O6"/>
      <c r="P6"/>
      <c r="Q6"/>
      <c r="R6"/>
      <c r="S6"/>
      <c r="T6"/>
      <c r="U6"/>
      <c r="V6"/>
      <c r="W6"/>
    </row>
    <row r="7" spans="1:12" ht="12" customHeight="1">
      <c r="A7" s="21">
        <v>1909</v>
      </c>
      <c r="B7" s="33">
        <f>+'[4]Pop'!H130</f>
        <v>90.49</v>
      </c>
      <c r="C7" s="22">
        <f>+'[1]Beef'!$O8</f>
        <v>51.11346005083435</v>
      </c>
      <c r="D7" s="22">
        <f>+'[1]Veal'!$O8</f>
        <v>4.996132169300476</v>
      </c>
      <c r="E7" s="22">
        <f>+'[1]Pork'!$O8</f>
        <v>41.15272405790695</v>
      </c>
      <c r="F7" s="22">
        <f>+'[1]Lamb'!$O8</f>
        <v>4.406542159354625</v>
      </c>
      <c r="G7" s="22">
        <f>SUM(C7:F7)</f>
        <v>101.6688584373964</v>
      </c>
      <c r="H7" s="22">
        <f>+'[2]TotalChicken'!$O8</f>
        <v>10.431207868272738</v>
      </c>
      <c r="I7" s="22">
        <f>+'[2]Turkey'!$O8</f>
        <v>0.79</v>
      </c>
      <c r="J7" s="22">
        <f>SUM(H7:I7)</f>
        <v>11.221207868272739</v>
      </c>
      <c r="K7" s="22">
        <f>+'[3]Total'!$J7</f>
        <v>11</v>
      </c>
      <c r="L7" s="22">
        <f>SUM(G7,J7,K7)</f>
        <v>123.89006630566914</v>
      </c>
    </row>
    <row r="8" spans="1:12" ht="12" customHeight="1">
      <c r="A8" s="21">
        <v>1910</v>
      </c>
      <c r="B8" s="33">
        <f>+'[4]Pop'!H131</f>
        <v>92.407</v>
      </c>
      <c r="C8" s="22">
        <f>+'[1]Beef'!$O9</f>
        <v>48.524592292791674</v>
      </c>
      <c r="D8" s="22">
        <f>+'[1]Veal'!$O9</f>
        <v>4.944376508273184</v>
      </c>
      <c r="E8" s="22">
        <f>+'[1]Pork'!$O9</f>
        <v>38.245847176079735</v>
      </c>
      <c r="F8" s="22">
        <f>+'[1]Lamb'!$O9</f>
        <v>4.243920915082191</v>
      </c>
      <c r="G8" s="22">
        <f aca="true" t="shared" si="0" ref="G8:G71">SUM(C8:F8)</f>
        <v>95.95873689222678</v>
      </c>
      <c r="H8" s="22">
        <f>+'[2]TotalChicken'!$O9</f>
        <v>10.9772203404504</v>
      </c>
      <c r="I8" s="22">
        <f>+'[2]Turkey'!$O9</f>
        <v>0.79</v>
      </c>
      <c r="J8" s="22">
        <f aca="true" t="shared" si="1" ref="J8:J48">SUM(H8:I8)</f>
        <v>11.7672203404504</v>
      </c>
      <c r="K8" s="22">
        <f>+'[3]Total'!$J8</f>
        <v>11.2</v>
      </c>
      <c r="L8" s="22">
        <f aca="true" t="shared" si="2" ref="L8:L48">SUM(G8,J8,K8)</f>
        <v>118.92595723267719</v>
      </c>
    </row>
    <row r="9" spans="1:12" ht="12" customHeight="1">
      <c r="A9" s="23">
        <v>1911</v>
      </c>
      <c r="B9" s="34">
        <f>+'[4]Pop'!H132</f>
        <v>93.863</v>
      </c>
      <c r="C9" s="24">
        <f>+'[1]Beef'!$O10</f>
        <v>47.16996047430829</v>
      </c>
      <c r="D9" s="24">
        <f>+'[1]Veal'!$O10</f>
        <v>4.860381620020669</v>
      </c>
      <c r="E9" s="24">
        <f>+'[1]Pork'!$O10</f>
        <v>42.401670519800135</v>
      </c>
      <c r="F9" s="24">
        <f>+'[1]Lamb'!$O10</f>
        <v>4.8370497427101204</v>
      </c>
      <c r="G9" s="24">
        <f t="shared" si="0"/>
        <v>99.26906235683921</v>
      </c>
      <c r="H9" s="24">
        <f>+'[2]TotalChicken'!$O10</f>
        <v>11.091143475064722</v>
      </c>
      <c r="I9" s="24">
        <f>+'[2]Turkey'!$O10</f>
        <v>0.8690000000000001</v>
      </c>
      <c r="J9" s="24">
        <f t="shared" si="1"/>
        <v>11.960143475064722</v>
      </c>
      <c r="K9" s="24">
        <f>+'[3]Total'!$J9</f>
        <v>11.3</v>
      </c>
      <c r="L9" s="24">
        <f t="shared" si="2"/>
        <v>122.52920583190394</v>
      </c>
    </row>
    <row r="10" spans="1:12" ht="12" customHeight="1">
      <c r="A10" s="23">
        <v>1912</v>
      </c>
      <c r="B10" s="34">
        <f>+'[4]Pop'!H133</f>
        <v>95.335</v>
      </c>
      <c r="C10" s="24">
        <f>+'[1]Beef'!$O11</f>
        <v>44.468631667278544</v>
      </c>
      <c r="D10" s="24">
        <f>+'[1]Veal'!$O11</f>
        <v>4.756595164420203</v>
      </c>
      <c r="E10" s="24">
        <f>+'[1]Pork'!$O11</f>
        <v>40.94192059579378</v>
      </c>
      <c r="F10" s="24">
        <f>+'[1]Lamb'!$O11</f>
        <v>5.031541406618766</v>
      </c>
      <c r="G10" s="24">
        <f t="shared" si="0"/>
        <v>95.1986888341113</v>
      </c>
      <c r="H10" s="24">
        <f>+'[2]TotalChicken'!$O11</f>
        <v>10.589856820684954</v>
      </c>
      <c r="I10" s="24">
        <f>+'[2]Turkey'!$O11</f>
        <v>0.8690000000000001</v>
      </c>
      <c r="J10" s="24">
        <f t="shared" si="1"/>
        <v>11.458856820684954</v>
      </c>
      <c r="K10" s="24">
        <f>+'[3]Total'!$J10</f>
        <v>11.3</v>
      </c>
      <c r="L10" s="24">
        <f t="shared" si="2"/>
        <v>117.95754565479625</v>
      </c>
    </row>
    <row r="11" spans="1:12" ht="12" customHeight="1">
      <c r="A11" s="23">
        <v>1913</v>
      </c>
      <c r="B11" s="34">
        <f>+'[4]Pop'!H134</f>
        <v>97.225</v>
      </c>
      <c r="C11" s="24">
        <f>+'[1]Beef'!$O12</f>
        <v>43.63253278477758</v>
      </c>
      <c r="D11" s="24">
        <f>+'[1]Veal'!$O12</f>
        <v>4.290717408074055</v>
      </c>
      <c r="E11" s="24">
        <f>+'[1]Pork'!$O12</f>
        <v>41.05542813062484</v>
      </c>
      <c r="F11" s="24">
        <f>+'[1]Lamb'!$O12</f>
        <v>4.744232450501415</v>
      </c>
      <c r="G11" s="24">
        <f t="shared" si="0"/>
        <v>93.7229107739779</v>
      </c>
      <c r="H11" s="24">
        <f>+'[2]TotalChicken'!$O12</f>
        <v>10.32771406531242</v>
      </c>
      <c r="I11" s="24">
        <f>+'[2]Turkey'!$O12</f>
        <v>0.8690000000000001</v>
      </c>
      <c r="J11" s="24">
        <f t="shared" si="1"/>
        <v>11.19671406531242</v>
      </c>
      <c r="K11" s="24">
        <f>+'[3]Total'!$J11</f>
        <v>11.5</v>
      </c>
      <c r="L11" s="24">
        <f t="shared" si="2"/>
        <v>116.41962483929032</v>
      </c>
    </row>
    <row r="12" spans="1:12" ht="12" customHeight="1">
      <c r="A12" s="23">
        <v>1914</v>
      </c>
      <c r="B12" s="34">
        <f>+'[4]Pop'!H135</f>
        <v>99.111</v>
      </c>
      <c r="C12" s="24">
        <f>+'[1]Beef'!$O13</f>
        <v>42.711868511063344</v>
      </c>
      <c r="D12" s="24">
        <f>+'[1]Veal'!$O13</f>
        <v>3.9533452391762776</v>
      </c>
      <c r="E12" s="24">
        <f>+'[1]Pork'!$O13</f>
        <v>39.97681387535187</v>
      </c>
      <c r="F12" s="24">
        <f>+'[1]Lamb'!$O13</f>
        <v>4.700426794200442</v>
      </c>
      <c r="G12" s="24">
        <f t="shared" si="0"/>
        <v>91.34245441979193</v>
      </c>
      <c r="H12" s="24">
        <f>+'[2]TotalChicken'!$O13</f>
        <v>10.269213306292944</v>
      </c>
      <c r="I12" s="24">
        <f>+'[2]Turkey'!$O13</f>
        <v>0.8690000000000001</v>
      </c>
      <c r="J12" s="24">
        <f t="shared" si="1"/>
        <v>11.138213306292943</v>
      </c>
      <c r="K12" s="24">
        <f>+'[3]Total'!$J12</f>
        <v>11.7</v>
      </c>
      <c r="L12" s="24">
        <f t="shared" si="2"/>
        <v>114.18066772608488</v>
      </c>
    </row>
    <row r="13" spans="1:12" ht="12" customHeight="1">
      <c r="A13" s="23">
        <v>1915</v>
      </c>
      <c r="B13" s="34">
        <f>+'[4]Pop'!H136</f>
        <v>100.546</v>
      </c>
      <c r="C13" s="24">
        <f>+'[1]Beef'!$O14</f>
        <v>38.8404511367931</v>
      </c>
      <c r="D13" s="24">
        <f>+'[1]Veal'!$O14</f>
        <v>4.026366041413881</v>
      </c>
      <c r="E13" s="24">
        <f>+'[1]Pork'!$O14</f>
        <v>40.853539673383324</v>
      </c>
      <c r="F13" s="24">
        <f>+'[1]Lamb'!$O14</f>
        <v>4.005092196606529</v>
      </c>
      <c r="G13" s="24">
        <f t="shared" si="0"/>
        <v>87.72544904819684</v>
      </c>
      <c r="H13" s="24">
        <f>+'[2]TotalChicken'!$O14</f>
        <v>10.224693175263065</v>
      </c>
      <c r="I13" s="24">
        <f>+'[2]Turkey'!$O14</f>
        <v>0.948</v>
      </c>
      <c r="J13" s="24">
        <f t="shared" si="1"/>
        <v>11.172693175263065</v>
      </c>
      <c r="K13" s="24">
        <f>+'[3]Total'!$J13</f>
        <v>11.2</v>
      </c>
      <c r="L13" s="24">
        <f t="shared" si="2"/>
        <v>110.0981422234599</v>
      </c>
    </row>
    <row r="14" spans="1:12" ht="12" customHeight="1">
      <c r="A14" s="21">
        <v>1916</v>
      </c>
      <c r="B14" s="33">
        <f>+'[4]Pop'!H137</f>
        <v>101.961</v>
      </c>
      <c r="C14" s="22">
        <f>+'[1]Beef'!$O15</f>
        <v>40.56518668902816</v>
      </c>
      <c r="D14" s="22">
        <f>+'[1]Veal'!$O15</f>
        <v>4.407175292513805</v>
      </c>
      <c r="E14" s="22">
        <f>+'[1]Pork'!$O15</f>
        <v>42.37618305038201</v>
      </c>
      <c r="F14" s="22">
        <f>+'[1]Lamb'!$O15</f>
        <v>3.8398014927276116</v>
      </c>
      <c r="G14" s="22">
        <f t="shared" si="0"/>
        <v>91.18834652465159</v>
      </c>
      <c r="H14" s="22">
        <f>+'[2]TotalChicken'!$O15</f>
        <v>9.619913496336835</v>
      </c>
      <c r="I14" s="22">
        <f>+'[2]Turkey'!$O15</f>
        <v>0.948</v>
      </c>
      <c r="J14" s="22">
        <f t="shared" si="1"/>
        <v>10.567913496336836</v>
      </c>
      <c r="K14" s="22">
        <f>+'[3]Total'!$J14</f>
        <v>11</v>
      </c>
      <c r="L14" s="22">
        <f t="shared" si="2"/>
        <v>112.75626002098844</v>
      </c>
    </row>
    <row r="15" spans="1:12" ht="12" customHeight="1">
      <c r="A15" s="21">
        <v>1917</v>
      </c>
      <c r="B15" s="33">
        <f>+'[4]Pop'!D138</f>
        <v>103.414</v>
      </c>
      <c r="C15" s="22">
        <f>+'[1]Beef'!$O16</f>
        <v>44.55241069874485</v>
      </c>
      <c r="D15" s="22">
        <f>+'[1]Veal'!$O16</f>
        <v>4.934776722687451</v>
      </c>
      <c r="E15" s="22">
        <f>+'[1]Pork'!$O16</f>
        <v>36.17597230549055</v>
      </c>
      <c r="F15" s="22">
        <f>+'[1]Lamb'!$O16</f>
        <v>2.945964762991471</v>
      </c>
      <c r="G15" s="22">
        <f t="shared" si="0"/>
        <v>88.60912448991432</v>
      </c>
      <c r="H15" s="22">
        <f>+'[2]TotalChicken'!$O16</f>
        <v>9.365695166998666</v>
      </c>
      <c r="I15" s="22">
        <f>+'[2]Turkey'!$O16</f>
        <v>0.948</v>
      </c>
      <c r="J15" s="22">
        <f t="shared" si="1"/>
        <v>10.313695166998667</v>
      </c>
      <c r="K15" s="22">
        <f>+'[3]Total'!$J15</f>
        <v>10.899999999999999</v>
      </c>
      <c r="L15" s="22">
        <f t="shared" si="2"/>
        <v>109.822819656913</v>
      </c>
    </row>
    <row r="16" spans="1:12" ht="12" customHeight="1">
      <c r="A16" s="21">
        <v>1918</v>
      </c>
      <c r="B16" s="33">
        <f>+'[4]Pop'!D139</f>
        <v>104.55</v>
      </c>
      <c r="C16" s="22">
        <f>+'[1]Beef'!$O17</f>
        <v>47.2315925394548</v>
      </c>
      <c r="D16" s="22">
        <f>+'[1]Veal'!$O17</f>
        <v>4.985987565758012</v>
      </c>
      <c r="E16" s="22">
        <f>+'[1]Pork'!$O17</f>
        <v>37.49187948350072</v>
      </c>
      <c r="F16" s="22">
        <f>+'[1]Lamb'!$O17</f>
        <v>3.140526064084171</v>
      </c>
      <c r="G16" s="22">
        <f t="shared" si="0"/>
        <v>92.8499856527977</v>
      </c>
      <c r="H16" s="22">
        <f>+'[2]TotalChicken'!$O17</f>
        <v>9.39477761836442</v>
      </c>
      <c r="I16" s="22">
        <f>+'[2]Turkey'!$O17</f>
        <v>0.948</v>
      </c>
      <c r="J16" s="22">
        <f t="shared" si="1"/>
        <v>10.342777618364421</v>
      </c>
      <c r="K16" s="22">
        <f>+'[3]Total'!$J16</f>
        <v>10.9</v>
      </c>
      <c r="L16" s="22">
        <f t="shared" si="2"/>
        <v>114.09276327116213</v>
      </c>
    </row>
    <row r="17" spans="1:12" ht="12" customHeight="1">
      <c r="A17" s="21">
        <v>1919</v>
      </c>
      <c r="B17" s="33">
        <f>+'[4]Pop'!D140</f>
        <v>105.063</v>
      </c>
      <c r="C17" s="22">
        <f>+'[1]Beef'!$O18</f>
        <v>42.37760201022243</v>
      </c>
      <c r="D17" s="22">
        <f>+'[1]Veal'!$O18</f>
        <v>5.372395610252896</v>
      </c>
      <c r="E17" s="22">
        <f>+'[1]Pork'!$O18</f>
        <v>39.22568363743658</v>
      </c>
      <c r="F17" s="22">
        <f>+'[1]Lamb'!$O18</f>
        <v>3.7452195349456994</v>
      </c>
      <c r="G17" s="22">
        <f t="shared" si="0"/>
        <v>90.7209007928576</v>
      </c>
      <c r="H17" s="22">
        <f>+'[2]TotalChicken'!$O18</f>
        <v>10.143171240113075</v>
      </c>
      <c r="I17" s="22">
        <f>+'[2]Turkey'!$O18</f>
        <v>1.0270000000000001</v>
      </c>
      <c r="J17" s="22">
        <f t="shared" si="1"/>
        <v>11.170171240113074</v>
      </c>
      <c r="K17" s="22">
        <f>+'[3]Total'!$J17</f>
        <v>11.6</v>
      </c>
      <c r="L17" s="22">
        <f t="shared" si="2"/>
        <v>113.49107203297068</v>
      </c>
    </row>
    <row r="18" spans="1:12" ht="12" customHeight="1">
      <c r="A18" s="21">
        <v>1920</v>
      </c>
      <c r="B18" s="33">
        <f>+'[4]Pop'!H141</f>
        <v>106.461</v>
      </c>
      <c r="C18" s="22">
        <f>+'[1]Beef'!$O19</f>
        <v>40.72737434365636</v>
      </c>
      <c r="D18" s="22">
        <f>+'[1]Veal'!$O19</f>
        <v>5.482007495702652</v>
      </c>
      <c r="E18" s="22">
        <f>+'[1]Pork'!$O19</f>
        <v>39.0220268455115</v>
      </c>
      <c r="F18" s="22">
        <f>+'[1]Lamb'!$O19</f>
        <v>3.5724255830773712</v>
      </c>
      <c r="G18" s="22">
        <f t="shared" si="0"/>
        <v>88.80383426794788</v>
      </c>
      <c r="H18" s="22">
        <f>+'[2]TotalChicken'!$O19</f>
        <v>9.74013018851974</v>
      </c>
      <c r="I18" s="22">
        <f>+'[2]Turkey'!$O19</f>
        <v>1.0270000000000001</v>
      </c>
      <c r="J18" s="22">
        <f t="shared" si="1"/>
        <v>10.76713018851974</v>
      </c>
      <c r="K18" s="22">
        <f>+'[3]Total'!$J18</f>
        <v>11.8</v>
      </c>
      <c r="L18" s="22">
        <f t="shared" si="2"/>
        <v>111.37096445646762</v>
      </c>
    </row>
    <row r="19" spans="1:12" ht="12" customHeight="1">
      <c r="A19" s="23">
        <v>1921</v>
      </c>
      <c r="B19" s="34">
        <f>+'[4]Pop'!H142</f>
        <v>108.538</v>
      </c>
      <c r="C19" s="24">
        <f>+'[1]Beef'!$O20</f>
        <v>38.24039506900809</v>
      </c>
      <c r="D19" s="24">
        <f>+'[1]Veal'!$O20</f>
        <v>5.200390646593821</v>
      </c>
      <c r="E19" s="24">
        <f>+'[1]Pork'!$O20</f>
        <v>39.76308758222926</v>
      </c>
      <c r="F19" s="24">
        <f>+'[1]Lamb'!$O20</f>
        <v>4.013304096261217</v>
      </c>
      <c r="G19" s="24">
        <f t="shared" si="0"/>
        <v>87.21717739409239</v>
      </c>
      <c r="H19" s="24">
        <f>+'[2]TotalChicken'!$O20</f>
        <v>9.465514382059741</v>
      </c>
      <c r="I19" s="24">
        <f>+'[2]Turkey'!$O20</f>
        <v>1.0270000000000001</v>
      </c>
      <c r="J19" s="24">
        <f t="shared" si="1"/>
        <v>10.492514382059742</v>
      </c>
      <c r="K19" s="24">
        <f>+'[3]Total'!$J19</f>
        <v>10.5</v>
      </c>
      <c r="L19" s="24">
        <f t="shared" si="2"/>
        <v>108.20969177615213</v>
      </c>
    </row>
    <row r="20" spans="1:12" ht="12" customHeight="1">
      <c r="A20" s="23">
        <v>1922</v>
      </c>
      <c r="B20" s="34">
        <f>+'[4]Pop'!H143</f>
        <v>110.049</v>
      </c>
      <c r="C20" s="24">
        <f>+'[1]Beef'!$O21</f>
        <v>40.71429090677789</v>
      </c>
      <c r="D20" s="24">
        <f>+'[1]Veal'!$O21</f>
        <v>5.340620996101737</v>
      </c>
      <c r="E20" s="24">
        <f>+'[1]Pork'!$O21</f>
        <v>40.37205244936346</v>
      </c>
      <c r="F20" s="24">
        <f>+'[1]Lamb'!$O21</f>
        <v>3.3782224281910787</v>
      </c>
      <c r="G20" s="24">
        <f t="shared" si="0"/>
        <v>89.80518678043417</v>
      </c>
      <c r="H20" s="24">
        <f>+'[2]TotalChicken'!$O21</f>
        <v>10.062753864187773</v>
      </c>
      <c r="I20" s="24">
        <f>+'[2]Turkey'!$O21</f>
        <v>1.0270000000000001</v>
      </c>
      <c r="J20" s="24">
        <f t="shared" si="1"/>
        <v>11.089753864187774</v>
      </c>
      <c r="K20" s="24">
        <f>+'[3]Total'!$J20</f>
        <v>11.3</v>
      </c>
      <c r="L20" s="24">
        <f t="shared" si="2"/>
        <v>112.19494064462194</v>
      </c>
    </row>
    <row r="21" spans="1:12" ht="12" customHeight="1">
      <c r="A21" s="23">
        <v>1923</v>
      </c>
      <c r="B21" s="34">
        <f>+'[4]Pop'!H144</f>
        <v>111.947</v>
      </c>
      <c r="C21" s="24">
        <f>+'[1]Beef'!$O22</f>
        <v>41.05799172822853</v>
      </c>
      <c r="D21" s="24">
        <f>+'[1]Veal'!$O22</f>
        <v>5.623330683269763</v>
      </c>
      <c r="E21" s="24">
        <f>+'[1]Pork'!$O22</f>
        <v>45.578175386566855</v>
      </c>
      <c r="F21" s="24">
        <f>+'[1]Lamb'!$O22</f>
        <v>3.4796466184891064</v>
      </c>
      <c r="G21" s="24">
        <f t="shared" si="0"/>
        <v>95.73914441655427</v>
      </c>
      <c r="H21" s="24">
        <f>+'[2]TotalChicken'!$O22</f>
        <v>10.356507990388309</v>
      </c>
      <c r="I21" s="24">
        <f>+'[2]Turkey'!$O22</f>
        <v>1.0270000000000001</v>
      </c>
      <c r="J21" s="24">
        <f t="shared" si="1"/>
        <v>11.38350799038831</v>
      </c>
      <c r="K21" s="24">
        <f>+'[3]Total'!$J21</f>
        <v>10.700000000000001</v>
      </c>
      <c r="L21" s="24">
        <f t="shared" si="2"/>
        <v>117.82265240694258</v>
      </c>
    </row>
    <row r="22" spans="1:12" ht="12" customHeight="1">
      <c r="A22" s="23">
        <v>1924</v>
      </c>
      <c r="B22" s="34">
        <f>+'[4]Pop'!H145</f>
        <v>114.109</v>
      </c>
      <c r="C22" s="24">
        <f>+'[1]Beef'!$O23</f>
        <v>40.974454249883884</v>
      </c>
      <c r="D22" s="24">
        <f>+'[1]Veal'!$O23</f>
        <v>5.864962448185507</v>
      </c>
      <c r="E22" s="24">
        <f>+'[1]Pork'!$O23</f>
        <v>45.47331060652534</v>
      </c>
      <c r="F22" s="24">
        <f>+'[1]Lamb'!$O23</f>
        <v>3.4367841274570807</v>
      </c>
      <c r="G22" s="24">
        <f t="shared" si="0"/>
        <v>95.7495114320518</v>
      </c>
      <c r="H22" s="24">
        <f>+'[2]TotalChicken'!$O23</f>
        <v>9.698726656091983</v>
      </c>
      <c r="I22" s="24">
        <f>+'[2]Turkey'!$O23</f>
        <v>1.0270000000000001</v>
      </c>
      <c r="J22" s="24">
        <f t="shared" si="1"/>
        <v>10.725726656091982</v>
      </c>
      <c r="K22" s="24">
        <f>+'[3]Total'!$J22</f>
        <v>11</v>
      </c>
      <c r="L22" s="24">
        <f t="shared" si="2"/>
        <v>117.47523808814378</v>
      </c>
    </row>
    <row r="23" spans="1:12" ht="12" customHeight="1">
      <c r="A23" s="23">
        <v>1925</v>
      </c>
      <c r="B23" s="34">
        <f>+'[4]Pop'!H146</f>
        <v>115.829</v>
      </c>
      <c r="C23" s="24">
        <f>+'[1]Beef'!$O24</f>
        <v>40.97274430410346</v>
      </c>
      <c r="D23" s="24">
        <f>+'[1]Veal'!$O24</f>
        <v>5.872493071683258</v>
      </c>
      <c r="E23" s="24">
        <f>+'[1]Pork'!$O24</f>
        <v>40.9972977406349</v>
      </c>
      <c r="F23" s="24">
        <f>+'[1]Lamb'!$O24</f>
        <v>3.436876775246269</v>
      </c>
      <c r="G23" s="24">
        <f t="shared" si="0"/>
        <v>91.27941189166788</v>
      </c>
      <c r="H23" s="24">
        <f>+'[2]TotalChicken'!$O24</f>
        <v>10.14523133239517</v>
      </c>
      <c r="I23" s="24">
        <f>+'[2]Turkey'!$O24</f>
        <v>1.0270000000000001</v>
      </c>
      <c r="J23" s="24">
        <f t="shared" si="1"/>
        <v>11.172231332395171</v>
      </c>
      <c r="K23" s="24">
        <f>+'[3]Total'!$J23</f>
        <v>11.1</v>
      </c>
      <c r="L23" s="24">
        <f t="shared" si="2"/>
        <v>113.55164322406304</v>
      </c>
    </row>
    <row r="24" spans="1:12" ht="12" customHeight="1">
      <c r="A24" s="21">
        <v>1926</v>
      </c>
      <c r="B24" s="33">
        <f>+'[4]Pop'!H147</f>
        <v>117.397</v>
      </c>
      <c r="C24" s="22">
        <f>+'[1]Beef'!$O25</f>
        <v>41.517125650570286</v>
      </c>
      <c r="D24" s="22">
        <f>+'[1]Veal'!$O25</f>
        <v>5.595671098920756</v>
      </c>
      <c r="E24" s="22">
        <f>+'[1]Pork'!$O25</f>
        <v>39.37754797822772</v>
      </c>
      <c r="F24" s="22">
        <f>+'[1]Lamb'!$O25</f>
        <v>3.570329735853557</v>
      </c>
      <c r="G24" s="22">
        <f t="shared" si="0"/>
        <v>90.06067446357233</v>
      </c>
      <c r="H24" s="22">
        <f>+'[2]TotalChicken'!$O25</f>
        <v>10.06216513198804</v>
      </c>
      <c r="I24" s="22">
        <f>+'[2]Turkey'!$O25</f>
        <v>1.0270000000000001</v>
      </c>
      <c r="J24" s="22">
        <f t="shared" si="1"/>
        <v>11.08916513198804</v>
      </c>
      <c r="K24" s="22">
        <f>+'[3]Total'!$J24</f>
        <v>11.4</v>
      </c>
      <c r="L24" s="22">
        <f t="shared" si="2"/>
        <v>112.54983959556037</v>
      </c>
    </row>
    <row r="25" spans="1:12" ht="12" customHeight="1">
      <c r="A25" s="21">
        <v>1927</v>
      </c>
      <c r="B25" s="33">
        <f>+'[4]Pop'!H148</f>
        <v>119.035</v>
      </c>
      <c r="C25" s="22">
        <f>+'[1]Beef'!$O26</f>
        <v>37.530776662326204</v>
      </c>
      <c r="D25" s="22">
        <f>+'[1]Veal'!$O26</f>
        <v>5.035283740076448</v>
      </c>
      <c r="E25" s="22">
        <f>+'[1]Pork'!$O26</f>
        <v>41.5643466207418</v>
      </c>
      <c r="F25" s="22">
        <f>+'[1]Lamb'!$O26</f>
        <v>3.4880329314907383</v>
      </c>
      <c r="G25" s="22">
        <f t="shared" si="0"/>
        <v>87.61843995463519</v>
      </c>
      <c r="H25" s="22">
        <f>+'[2]TotalChicken'!$O26</f>
        <v>10.808619313647247</v>
      </c>
      <c r="I25" s="22">
        <f>+'[2]Turkey'!$O26</f>
        <v>1.1059999999999999</v>
      </c>
      <c r="J25" s="22">
        <f t="shared" si="1"/>
        <v>11.914619313647247</v>
      </c>
      <c r="K25" s="22">
        <f>+'[3]Total'!$J25</f>
        <v>12.200000000000001</v>
      </c>
      <c r="L25" s="22">
        <f t="shared" si="2"/>
        <v>111.73305926828245</v>
      </c>
    </row>
    <row r="26" spans="1:12" ht="12" customHeight="1">
      <c r="A26" s="21">
        <v>1928</v>
      </c>
      <c r="B26" s="33">
        <f>+'[4]Pop'!H149</f>
        <v>120.509</v>
      </c>
      <c r="C26" s="22">
        <f>+'[1]Beef'!$O27</f>
        <v>33.57266262270868</v>
      </c>
      <c r="D26" s="22">
        <f>+'[1]Veal'!$O27</f>
        <v>4.439377971769743</v>
      </c>
      <c r="E26" s="22">
        <f>+'[1]Pork'!$O27</f>
        <v>43.53724618078318</v>
      </c>
      <c r="F26" s="22">
        <f>+'[1]Lamb'!$O27</f>
        <v>3.614634591607266</v>
      </c>
      <c r="G26" s="22">
        <f t="shared" si="0"/>
        <v>85.16392136686888</v>
      </c>
      <c r="H26" s="22">
        <f>+'[2]TotalChicken'!$O27</f>
        <v>10.369914280261225</v>
      </c>
      <c r="I26" s="22">
        <f>+'[2]Turkey'!$O27</f>
        <v>1.1059999999999999</v>
      </c>
      <c r="J26" s="22">
        <f t="shared" si="1"/>
        <v>11.475914280261225</v>
      </c>
      <c r="K26" s="22">
        <f>+'[3]Total'!$J26</f>
        <v>12.1</v>
      </c>
      <c r="L26" s="22">
        <f t="shared" si="2"/>
        <v>108.73983564713009</v>
      </c>
    </row>
    <row r="27" spans="1:12" ht="12" customHeight="1">
      <c r="A27" s="21">
        <v>1929</v>
      </c>
      <c r="B27" s="33">
        <f>+'[4]Pop'!H150</f>
        <v>121.767</v>
      </c>
      <c r="C27" s="22">
        <f>+'[1]Beef'!$O28</f>
        <v>34.221685678385775</v>
      </c>
      <c r="D27" s="22">
        <f>+'[1]Veal'!$O28</f>
        <v>4.309131373853344</v>
      </c>
      <c r="E27" s="22">
        <f>+'[1]Pork'!$O28</f>
        <v>42.77986646628396</v>
      </c>
      <c r="F27" s="22">
        <f>+'[1]Lamb'!$O28</f>
        <v>3.706981366051558</v>
      </c>
      <c r="G27" s="22">
        <f t="shared" si="0"/>
        <v>85.01766488457463</v>
      </c>
      <c r="H27" s="22">
        <f>+'[2]TotalChicken'!$O28</f>
        <v>10.1335829904654</v>
      </c>
      <c r="I27" s="22">
        <f>+'[2]Turkey'!$O28</f>
        <v>1.1418528829650072</v>
      </c>
      <c r="J27" s="22">
        <f t="shared" si="1"/>
        <v>11.275435873430407</v>
      </c>
      <c r="K27" s="22">
        <f>+'[3]Total'!$J27</f>
        <v>11.816759056230342</v>
      </c>
      <c r="L27" s="22">
        <f t="shared" si="2"/>
        <v>108.10985981423538</v>
      </c>
    </row>
    <row r="28" spans="1:12" ht="12" customHeight="1">
      <c r="A28" s="21">
        <v>1930</v>
      </c>
      <c r="B28" s="33">
        <f>+'[4]Pop'!D151</f>
        <v>123.188</v>
      </c>
      <c r="C28" s="22">
        <f>+'[1]Beef'!$O29</f>
        <v>33.675918108906714</v>
      </c>
      <c r="D28" s="22">
        <f>+'[1]Veal'!$O29</f>
        <v>4.415121602753515</v>
      </c>
      <c r="E28" s="22">
        <f>+'[1]Pork'!$O29</f>
        <v>41.10013962398935</v>
      </c>
      <c r="F28" s="22">
        <f>+'[1]Lamb'!$O29</f>
        <v>4.40133779264214</v>
      </c>
      <c r="G28" s="22">
        <f t="shared" si="0"/>
        <v>83.59251712829172</v>
      </c>
      <c r="H28" s="22">
        <f>+'[2]TotalChicken'!$O29</f>
        <v>11.143845179725298</v>
      </c>
      <c r="I28" s="22">
        <f>+'[2]Turkey'!$O29</f>
        <v>1.1799850634802092</v>
      </c>
      <c r="J28" s="22">
        <f t="shared" si="1"/>
        <v>12.323830243205508</v>
      </c>
      <c r="K28" s="22">
        <f>+'[3]Total'!$J28</f>
        <v>10.226963665292073</v>
      </c>
      <c r="L28" s="22">
        <f t="shared" si="2"/>
        <v>106.1433110367893</v>
      </c>
    </row>
    <row r="29" spans="1:12" ht="12" customHeight="1">
      <c r="A29" s="23">
        <v>1931</v>
      </c>
      <c r="B29" s="34">
        <f>+'[4]Pop'!D152</f>
        <v>124.149</v>
      </c>
      <c r="C29" s="24">
        <f>+'[1]Beef'!$O30</f>
        <v>33.43744210585667</v>
      </c>
      <c r="D29" s="24">
        <f>+'[1]Veal'!$O30</f>
        <v>4.5464723839902055</v>
      </c>
      <c r="E29" s="24">
        <f>+'[1]Pork'!$O30</f>
        <v>41.92444562582058</v>
      </c>
      <c r="F29" s="24">
        <f>+'[1]Lamb'!$O30</f>
        <v>4.69587350683453</v>
      </c>
      <c r="G29" s="24">
        <f t="shared" si="0"/>
        <v>84.60423362250198</v>
      </c>
      <c r="H29" s="24">
        <f>+'[2]TotalChicken'!$O30</f>
        <v>9.983229828673611</v>
      </c>
      <c r="I29" s="24">
        <f>+'[2]Turkey'!$O30</f>
        <v>1.119944582719152</v>
      </c>
      <c r="J29" s="24">
        <f t="shared" si="1"/>
        <v>11.103174411392763</v>
      </c>
      <c r="K29" s="24">
        <f>+'[3]Total'!$J29</f>
        <v>8.83838613279205</v>
      </c>
      <c r="L29" s="24">
        <f t="shared" si="2"/>
        <v>104.54579416668679</v>
      </c>
    </row>
    <row r="30" spans="1:12" ht="12" customHeight="1">
      <c r="A30" s="23">
        <v>1932</v>
      </c>
      <c r="B30" s="34">
        <f>+'[4]Pop'!D153</f>
        <v>124.949</v>
      </c>
      <c r="C30" s="24">
        <f>+'[1]Beef'!$O31</f>
        <v>32.14807641517739</v>
      </c>
      <c r="D30" s="24">
        <f>+'[1]Veal'!$O31</f>
        <v>4.506398610633139</v>
      </c>
      <c r="E30" s="24">
        <f>+'[1]Pork'!$O31</f>
        <v>43.36609336609337</v>
      </c>
      <c r="F30" s="24">
        <f>+'[1]Lamb'!$O31</f>
        <v>4.644743055166508</v>
      </c>
      <c r="G30" s="24">
        <f t="shared" si="0"/>
        <v>84.66531144707042</v>
      </c>
      <c r="H30" s="24">
        <f>+'[2]TotalChicken'!$O31</f>
        <v>10.203971220257866</v>
      </c>
      <c r="I30" s="24">
        <f>+'[2]Turkey'!$O31</f>
        <v>1.353032037071125</v>
      </c>
      <c r="J30" s="24">
        <f t="shared" si="1"/>
        <v>11.557003257328992</v>
      </c>
      <c r="K30" s="24">
        <f>+'[3]Total'!$J30</f>
        <v>8.442057159321003</v>
      </c>
      <c r="L30" s="24">
        <f t="shared" si="2"/>
        <v>104.66437186372042</v>
      </c>
    </row>
    <row r="31" spans="1:12" ht="12" customHeight="1">
      <c r="A31" s="23">
        <v>1933</v>
      </c>
      <c r="B31" s="34">
        <f>+'[4]Pop'!D154</f>
        <v>125.69</v>
      </c>
      <c r="C31" s="24">
        <f>+'[1]Beef'!$O32</f>
        <v>35.46138117590898</v>
      </c>
      <c r="D31" s="24">
        <f>+'[1]Veal'!$O32</f>
        <v>4.855875566870873</v>
      </c>
      <c r="E31" s="24">
        <f>+'[1]Pork'!$O32</f>
        <v>43.40353250059671</v>
      </c>
      <c r="F31" s="24">
        <f>+'[1]Lamb'!$O32</f>
        <v>4.444601798074628</v>
      </c>
      <c r="G31" s="24">
        <f t="shared" si="0"/>
        <v>88.1653910414512</v>
      </c>
      <c r="H31" s="24">
        <f>+'[2]TotalChicken'!$O32</f>
        <v>10.437680006364866</v>
      </c>
      <c r="I31" s="24">
        <f>+'[2]Turkey'!$O32</f>
        <v>1.521043838014162</v>
      </c>
      <c r="J31" s="24">
        <f t="shared" si="1"/>
        <v>11.958723844379028</v>
      </c>
      <c r="K31" s="24">
        <f>+'[3]Total'!$J31</f>
        <v>8.633869042883285</v>
      </c>
      <c r="L31" s="24">
        <f t="shared" si="2"/>
        <v>108.75798392871351</v>
      </c>
    </row>
    <row r="32" spans="1:12" ht="12" customHeight="1">
      <c r="A32" s="23">
        <v>1934</v>
      </c>
      <c r="B32" s="34">
        <f>+'[4]Pop'!D155</f>
        <v>126.485</v>
      </c>
      <c r="C32" s="24">
        <f>+'[1]Beef'!$O33</f>
        <v>43.937810807605636</v>
      </c>
      <c r="D32" s="24">
        <f>+'[1]Veal'!$O33</f>
        <v>6.401312408585999</v>
      </c>
      <c r="E32" s="24">
        <f>+'[1]Pork'!$O33</f>
        <v>39.519105032217254</v>
      </c>
      <c r="F32" s="24">
        <f>+'[1]Lamb'!$O33</f>
        <v>4.15135391548405</v>
      </c>
      <c r="G32" s="24">
        <f t="shared" si="0"/>
        <v>94.00958216389294</v>
      </c>
      <c r="H32" s="24">
        <f>+'[2]TotalChicken'!$O33</f>
        <v>9.582543384591059</v>
      </c>
      <c r="I32" s="24">
        <f>+'[2]Turkey'!$O33</f>
        <v>1.4427797762580543</v>
      </c>
      <c r="J32" s="24">
        <f t="shared" si="1"/>
        <v>11.025323160849114</v>
      </c>
      <c r="K32" s="24">
        <f>+'[3]Total'!$J32</f>
        <v>9.188733841957545</v>
      </c>
      <c r="L32" s="24">
        <f t="shared" si="2"/>
        <v>114.2236391666996</v>
      </c>
    </row>
    <row r="33" spans="1:12" ht="12" customHeight="1">
      <c r="A33" s="23">
        <v>1935</v>
      </c>
      <c r="B33" s="34">
        <f>+'[4]Pop'!D156</f>
        <v>127.362</v>
      </c>
      <c r="C33" s="24">
        <f>+'[1]Beef'!$O34</f>
        <v>36.62418931863507</v>
      </c>
      <c r="D33" s="24">
        <f>+'[1]Veal'!$O34</f>
        <v>5.8462885319011955</v>
      </c>
      <c r="E33" s="24">
        <f>+'[1]Pork'!$O34</f>
        <v>29.672665316185363</v>
      </c>
      <c r="F33" s="24">
        <f>+'[1]Lamb'!$O34</f>
        <v>4.768565192129521</v>
      </c>
      <c r="G33" s="24">
        <f t="shared" si="0"/>
        <v>76.91170835885114</v>
      </c>
      <c r="H33" s="24">
        <f>+'[2]TotalChicken'!$O34</f>
        <v>9.301738352098743</v>
      </c>
      <c r="I33" s="24">
        <f>+'[2]Turkey'!$O34</f>
        <v>1.3770198332312622</v>
      </c>
      <c r="J33" s="24">
        <f t="shared" si="1"/>
        <v>10.678758185330006</v>
      </c>
      <c r="K33" s="24">
        <f>+'[3]Total'!$J33</f>
        <v>10.486655360311554</v>
      </c>
      <c r="L33" s="24">
        <f t="shared" si="2"/>
        <v>98.07712190449271</v>
      </c>
    </row>
    <row r="34" spans="1:12" ht="12" customHeight="1">
      <c r="A34" s="21">
        <v>1936</v>
      </c>
      <c r="B34" s="33">
        <f>+'[4]Pop'!D157</f>
        <v>128.181</v>
      </c>
      <c r="C34" s="22">
        <f>+'[1]Beef'!$O35</f>
        <v>41.614888321982185</v>
      </c>
      <c r="D34" s="22">
        <f>+'[1]Veal'!$O35</f>
        <v>5.744806172521669</v>
      </c>
      <c r="E34" s="22">
        <f>+'[1]Pork'!$O35</f>
        <v>33.82290667103548</v>
      </c>
      <c r="F34" s="22">
        <f>+'[1]Lamb'!$O35</f>
        <v>4.358227818475437</v>
      </c>
      <c r="G34" s="22">
        <f t="shared" si="0"/>
        <v>85.54082898401478</v>
      </c>
      <c r="H34" s="22">
        <f>+'[2]TotalChicken'!$O35</f>
        <v>9.610503896833384</v>
      </c>
      <c r="I34" s="22">
        <f>+'[2]Turkey'!$O35</f>
        <v>1.7318479337811374</v>
      </c>
      <c r="J34" s="22">
        <f t="shared" si="1"/>
        <v>11.342351830614522</v>
      </c>
      <c r="K34" s="22">
        <f>+'[3]Total'!$J34</f>
        <v>11.608584735647247</v>
      </c>
      <c r="L34" s="22">
        <f t="shared" si="2"/>
        <v>108.49176555027654</v>
      </c>
    </row>
    <row r="35" spans="1:12" ht="12" customHeight="1">
      <c r="A35" s="21">
        <v>1937</v>
      </c>
      <c r="B35" s="33">
        <f>+'[4]Pop'!D158</f>
        <v>128.961</v>
      </c>
      <c r="C35" s="22">
        <f>+'[1]Beef'!$O36</f>
        <v>37.970572498662385</v>
      </c>
      <c r="D35" s="22">
        <f>+'[1]Veal'!$O36</f>
        <v>5.885345181876691</v>
      </c>
      <c r="E35" s="22">
        <f>+'[1]Pork'!$O36</f>
        <v>34.20871426245144</v>
      </c>
      <c r="F35" s="22">
        <f>+'[1]Lamb'!$O36</f>
        <v>4.372686316018021</v>
      </c>
      <c r="G35" s="22">
        <f t="shared" si="0"/>
        <v>82.43731825900853</v>
      </c>
      <c r="H35" s="22">
        <f>+'[2]TotalChicken'!$O36</f>
        <v>9.695582385372322</v>
      </c>
      <c r="I35" s="22">
        <f>+'[2]Turkey'!$O36</f>
        <v>1.8010096075557727</v>
      </c>
      <c r="J35" s="22">
        <f t="shared" si="1"/>
        <v>11.496591992928096</v>
      </c>
      <c r="K35" s="22">
        <f>+'[3]Total'!$J35</f>
        <v>11.724474841231068</v>
      </c>
      <c r="L35" s="22">
        <f t="shared" si="2"/>
        <v>105.6583850931677</v>
      </c>
    </row>
    <row r="36" spans="1:12" ht="12" customHeight="1">
      <c r="A36" s="21">
        <v>1938</v>
      </c>
      <c r="B36" s="33">
        <f>+'[4]Pop'!D159</f>
        <v>129.969</v>
      </c>
      <c r="C36" s="22">
        <f>+'[1]Beef'!$O37</f>
        <v>37.416322353792054</v>
      </c>
      <c r="D36" s="22">
        <f>+'[1]Veal'!$O37</f>
        <v>5.238864652340174</v>
      </c>
      <c r="E36" s="22">
        <f>+'[1]Pork'!$O37</f>
        <v>35.68663296632274</v>
      </c>
      <c r="F36" s="22">
        <f>+'[1]Lamb'!$O37</f>
        <v>4.526094684116982</v>
      </c>
      <c r="G36" s="22">
        <f t="shared" si="0"/>
        <v>82.86791465657195</v>
      </c>
      <c r="H36" s="22">
        <f>+'[2]TotalChicken'!$O37</f>
        <v>8.967800013849457</v>
      </c>
      <c r="I36" s="22">
        <f>+'[2]Turkey'!$O37</f>
        <v>1.7991982703567775</v>
      </c>
      <c r="J36" s="22">
        <f t="shared" si="1"/>
        <v>10.766998284206235</v>
      </c>
      <c r="K36" s="22">
        <f>+'[3]Total'!$J36</f>
        <v>10.84104671113881</v>
      </c>
      <c r="L36" s="22">
        <f t="shared" si="2"/>
        <v>104.47595965191701</v>
      </c>
    </row>
    <row r="37" spans="1:12" ht="12" customHeight="1">
      <c r="A37" s="21">
        <v>1939</v>
      </c>
      <c r="B37" s="33">
        <f>+'[4]Pop'!D160</f>
        <v>131.028</v>
      </c>
      <c r="C37" s="22">
        <f>+'[1]Beef'!$O38</f>
        <v>37.645014805995665</v>
      </c>
      <c r="D37" s="22">
        <f>+'[1]Veal'!$O38</f>
        <v>5.180839209939861</v>
      </c>
      <c r="E37" s="22">
        <f>+'[1]Pork'!$O38</f>
        <v>39.709344567573346</v>
      </c>
      <c r="F37" s="22">
        <f>+'[1]Lamb'!$O38</f>
        <v>4.363968006838234</v>
      </c>
      <c r="G37" s="22">
        <f t="shared" si="0"/>
        <v>86.89916659034711</v>
      </c>
      <c r="H37" s="22">
        <f>+'[2]TotalChicken'!$O38</f>
        <v>9.981133803461857</v>
      </c>
      <c r="I37" s="22">
        <f>+'[2]Turkey'!$O38</f>
        <v>1.9233293647159388</v>
      </c>
      <c r="J37" s="22">
        <f t="shared" si="1"/>
        <v>11.904463168177795</v>
      </c>
      <c r="K37" s="22">
        <f>+'[3]Total'!$J37</f>
        <v>10.761058705009617</v>
      </c>
      <c r="L37" s="22">
        <f t="shared" si="2"/>
        <v>109.56468846353452</v>
      </c>
    </row>
    <row r="38" spans="1:12" ht="12" customHeight="1">
      <c r="A38" s="21">
        <v>1940</v>
      </c>
      <c r="B38" s="33">
        <f>+'[4]Pop'!D161</f>
        <v>132.122</v>
      </c>
      <c r="C38" s="22">
        <f>+'[1]Beef'!$O39</f>
        <v>37.844363542786205</v>
      </c>
      <c r="D38" s="22">
        <f>+'[1]Veal'!$O39</f>
        <v>5.086094670077655</v>
      </c>
      <c r="E38" s="22">
        <f>+'[1]Pork'!$O39</f>
        <v>45.08268115832336</v>
      </c>
      <c r="F38" s="22">
        <f>+'[1]Lamb'!$O39</f>
        <v>4.347754348253886</v>
      </c>
      <c r="G38" s="22">
        <f t="shared" si="0"/>
        <v>92.36089371944111</v>
      </c>
      <c r="H38" s="22">
        <f>+'[2]TotalChicken'!$O39</f>
        <v>9.965789194835075</v>
      </c>
      <c r="I38" s="22">
        <f>+'[2]Turkey'!$O39</f>
        <v>2.290080380254613</v>
      </c>
      <c r="J38" s="22">
        <f t="shared" si="1"/>
        <v>12.255869575089688</v>
      </c>
      <c r="K38" s="22">
        <f>+'[3]Total'!$J38</f>
        <v>10.982273958916757</v>
      </c>
      <c r="L38" s="22">
        <f t="shared" si="2"/>
        <v>115.59903725344756</v>
      </c>
    </row>
    <row r="39" spans="1:12" ht="12" customHeight="1">
      <c r="A39" s="23">
        <v>1941</v>
      </c>
      <c r="B39" s="34">
        <f>+'[4]Pop'!D162</f>
        <v>133.402</v>
      </c>
      <c r="C39" s="24">
        <f>+'[1]Beef'!$O40</f>
        <v>42.64608476634533</v>
      </c>
      <c r="D39" s="24">
        <f>+'[1]Veal'!$O40</f>
        <v>5.294036071423218</v>
      </c>
      <c r="E39" s="24">
        <f>+'[1]Pork'!$O40</f>
        <v>42.25214014782387</v>
      </c>
      <c r="F39" s="24">
        <f>+'[1]Lamb'!$O40</f>
        <v>4.508268241855445</v>
      </c>
      <c r="G39" s="24">
        <f t="shared" si="0"/>
        <v>94.70052922744786</v>
      </c>
      <c r="H39" s="24">
        <f>+'[2]TotalChicken'!$O40</f>
        <v>11.013568012473579</v>
      </c>
      <c r="I39" s="24">
        <f>+'[2]Turkey'!$O40</f>
        <v>2.321404476694503</v>
      </c>
      <c r="J39" s="24">
        <f t="shared" si="1"/>
        <v>13.33497248916808</v>
      </c>
      <c r="K39" s="24">
        <f>+'[3]Total'!$J39</f>
        <v>11.051471492181527</v>
      </c>
      <c r="L39" s="24">
        <f t="shared" si="2"/>
        <v>119.08697320879747</v>
      </c>
    </row>
    <row r="40" spans="1:12" ht="12" customHeight="1">
      <c r="A40" s="23">
        <v>1942</v>
      </c>
      <c r="B40" s="34">
        <f>+'[4]Pop'!D163</f>
        <v>134.86</v>
      </c>
      <c r="C40" s="24">
        <f>+'[1]Beef'!$O41</f>
        <v>45.94525433783182</v>
      </c>
      <c r="D40" s="24">
        <f>+'[1]Veal'!$O41</f>
        <v>5.8361634287409165</v>
      </c>
      <c r="E40" s="24">
        <f>+'[1]Pork'!$O41</f>
        <v>42.21420732611597</v>
      </c>
      <c r="F40" s="24">
        <f>+'[1]Lamb'!$O41</f>
        <v>4.874254782737653</v>
      </c>
      <c r="G40" s="24">
        <f t="shared" si="0"/>
        <v>98.86987987542635</v>
      </c>
      <c r="H40" s="24">
        <f>+'[2]TotalChicken'!$O41</f>
        <v>12.745751149340055</v>
      </c>
      <c r="I40" s="24">
        <f>+'[2]Turkey'!$O41</f>
        <v>2.4368975233575556</v>
      </c>
      <c r="J40" s="24">
        <f t="shared" si="1"/>
        <v>15.18264867269761</v>
      </c>
      <c r="K40" s="24">
        <f>+'[3]Total'!$J40</f>
        <v>8.802417321666914</v>
      </c>
      <c r="L40" s="24">
        <f t="shared" si="2"/>
        <v>122.85494586979087</v>
      </c>
    </row>
    <row r="41" spans="1:12" ht="12" customHeight="1">
      <c r="A41" s="23">
        <v>1943</v>
      </c>
      <c r="B41" s="34">
        <f>+'[4]Pop'!D164</f>
        <v>136.739</v>
      </c>
      <c r="C41" s="24">
        <f>+'[1]Beef'!$O42</f>
        <v>42.975895684479184</v>
      </c>
      <c r="D41" s="24">
        <f>+'[1]Veal'!$O42</f>
        <v>5.710879851395725</v>
      </c>
      <c r="E41" s="24">
        <f>+'[1]Pork'!$O42</f>
        <v>51.651993944668305</v>
      </c>
      <c r="F41" s="24">
        <f>+'[1]Lamb'!$O42</f>
        <v>4.629227945209486</v>
      </c>
      <c r="G41" s="24">
        <f t="shared" si="0"/>
        <v>104.96799742575271</v>
      </c>
      <c r="H41" s="24">
        <f>+'[2]TotalChicken'!$O42</f>
        <v>15.957115380396228</v>
      </c>
      <c r="I41" s="24">
        <f>+'[2]Turkey'!$O42</f>
        <v>2.270529987786952</v>
      </c>
      <c r="J41" s="24">
        <f t="shared" si="1"/>
        <v>18.22764536818318</v>
      </c>
      <c r="K41" s="24">
        <f>+'[3]Total'!$J41</f>
        <v>7.97234293069278</v>
      </c>
      <c r="L41" s="24">
        <f t="shared" si="2"/>
        <v>131.16798572462866</v>
      </c>
    </row>
    <row r="42" spans="1:12" ht="12" customHeight="1">
      <c r="A42" s="23">
        <v>1944</v>
      </c>
      <c r="B42" s="34">
        <f>+'[4]Pop'!D165</f>
        <v>138.397</v>
      </c>
      <c r="C42" s="24">
        <f>+'[1]Beef'!$O43</f>
        <v>46.55829244853573</v>
      </c>
      <c r="D42" s="24">
        <f>+'[1]Veal'!$O43</f>
        <v>8.438947376026938</v>
      </c>
      <c r="E42" s="24">
        <f>+'[1]Pork'!$O43</f>
        <v>53.562013627463024</v>
      </c>
      <c r="F42" s="24">
        <f>+'[1]Lamb'!$O43</f>
        <v>4.6355773607809425</v>
      </c>
      <c r="G42" s="24">
        <f t="shared" si="0"/>
        <v>113.19483081280664</v>
      </c>
      <c r="H42" s="24">
        <f>+'[2]TotalChicken'!$O43</f>
        <v>15.29642983590685</v>
      </c>
      <c r="I42" s="24">
        <f>+'[2]Turkey'!$O43</f>
        <v>2.4431165415435308</v>
      </c>
      <c r="J42" s="24">
        <f t="shared" si="1"/>
        <v>17.73954637745038</v>
      </c>
      <c r="K42" s="24">
        <f>+'[3]Total'!$J42</f>
        <v>8.734526037414106</v>
      </c>
      <c r="L42" s="24">
        <f t="shared" si="2"/>
        <v>139.6689032276711</v>
      </c>
    </row>
    <row r="43" spans="1:12" ht="12" customHeight="1">
      <c r="A43" s="23">
        <v>1945</v>
      </c>
      <c r="B43" s="34">
        <f>+'[4]Pop'!D166</f>
        <v>139.928</v>
      </c>
      <c r="C43" s="24">
        <f>+'[1]Beef'!$O44</f>
        <v>47.96430307015036</v>
      </c>
      <c r="D43" s="24">
        <f>+'[1]Veal'!$O44</f>
        <v>8.057786861814648</v>
      </c>
      <c r="E43" s="24">
        <f>+'[1]Pork'!$O44</f>
        <v>43.37509290492253</v>
      </c>
      <c r="F43" s="24">
        <f>+'[1]Lamb'!$O44</f>
        <v>4.87170544851638</v>
      </c>
      <c r="G43" s="24">
        <f t="shared" si="0"/>
        <v>104.26888828540392</v>
      </c>
      <c r="H43" s="24">
        <f>+'[2]TotalChicken'!$O44</f>
        <v>15.070407638213938</v>
      </c>
      <c r="I43" s="24">
        <f>+'[2]Turkey'!$O44</f>
        <v>2.7325481676290666</v>
      </c>
      <c r="J43" s="24">
        <f t="shared" si="1"/>
        <v>17.802955805843006</v>
      </c>
      <c r="K43" s="24">
        <f>+'[3]Total'!$J43</f>
        <v>9.760825567434681</v>
      </c>
      <c r="L43" s="24">
        <f t="shared" si="2"/>
        <v>131.83266965868162</v>
      </c>
    </row>
    <row r="44" spans="1:12" ht="12" customHeight="1">
      <c r="A44" s="21">
        <v>1946</v>
      </c>
      <c r="B44" s="33">
        <f>+'[4]Pop'!D167</f>
        <v>141.389</v>
      </c>
      <c r="C44" s="22">
        <f>+'[1]Beef'!$O45</f>
        <v>44.24757230053257</v>
      </c>
      <c r="D44" s="22">
        <f>+'[1]Veal'!$O45</f>
        <v>6.942583935101034</v>
      </c>
      <c r="E44" s="22">
        <f>+'[1]Pork'!$O45</f>
        <v>46.84394118354327</v>
      </c>
      <c r="F44" s="22">
        <f>+'[1]Lamb'!$O45</f>
        <v>4.435097496976427</v>
      </c>
      <c r="G44" s="22">
        <f t="shared" si="0"/>
        <v>102.4691949161533</v>
      </c>
      <c r="H44" s="22">
        <f>+'[2]TotalChicken'!$O45</f>
        <v>13.908437007122195</v>
      </c>
      <c r="I44" s="22">
        <f>+'[2]Turkey'!$O45</f>
        <v>3.011620423088076</v>
      </c>
      <c r="J44" s="22">
        <f t="shared" si="1"/>
        <v>16.92005743021027</v>
      </c>
      <c r="K44" s="22">
        <f>+'[3]Total'!$J44</f>
        <v>10.842427628740566</v>
      </c>
      <c r="L44" s="22">
        <f t="shared" si="2"/>
        <v>130.23167997510416</v>
      </c>
    </row>
    <row r="45" spans="1:12" ht="12" customHeight="1">
      <c r="A45" s="21">
        <v>1947</v>
      </c>
      <c r="B45" s="33">
        <f>+'[4]Pop'!D168</f>
        <v>144.126</v>
      </c>
      <c r="C45" s="22">
        <f>+'[1]Beef'!$O46</f>
        <v>49.24911535739561</v>
      </c>
      <c r="D45" s="22">
        <f>+'[1]Veal'!$O46</f>
        <v>7.504648710156391</v>
      </c>
      <c r="E45" s="22">
        <f>+'[1]Pork'!$O46</f>
        <v>43.23637650389242</v>
      </c>
      <c r="F45" s="22">
        <f>+'[1]Lamb'!$O46</f>
        <v>3.579312545966724</v>
      </c>
      <c r="G45" s="22">
        <f t="shared" si="0"/>
        <v>103.56945311741114</v>
      </c>
      <c r="H45" s="22">
        <f>+'[2]TotalChicken'!$O46</f>
        <v>12.538528787311103</v>
      </c>
      <c r="I45" s="22">
        <f>+'[2]Turkey'!$O46</f>
        <v>2.916059558996989</v>
      </c>
      <c r="J45" s="22">
        <f t="shared" si="1"/>
        <v>15.454588346308093</v>
      </c>
      <c r="K45" s="22">
        <f>+'[3]Total'!$J45</f>
        <v>10.317361197840777</v>
      </c>
      <c r="L45" s="22">
        <f t="shared" si="2"/>
        <v>129.34140266156</v>
      </c>
    </row>
    <row r="46" spans="1:12" ht="12" customHeight="1">
      <c r="A46" s="21">
        <v>1948</v>
      </c>
      <c r="B46" s="33">
        <f>+'[4]Pop'!D169</f>
        <v>146.631</v>
      </c>
      <c r="C46" s="22">
        <f>+'[1]Beef'!$O47</f>
        <v>44.17877529308263</v>
      </c>
      <c r="D46" s="22">
        <f>+'[1]Veal'!$O47</f>
        <v>6.652345002080052</v>
      </c>
      <c r="E46" s="22">
        <f>+'[1]Pork'!$O47</f>
        <v>41.95756695378194</v>
      </c>
      <c r="F46" s="22">
        <f>+'[1]Lamb'!$O47</f>
        <v>3.311741719008941</v>
      </c>
      <c r="G46" s="22">
        <f t="shared" si="0"/>
        <v>96.10042896795356</v>
      </c>
      <c r="H46" s="22">
        <f>+'[2]TotalChicken'!$O47</f>
        <v>12.594881027886329</v>
      </c>
      <c r="I46" s="22">
        <f>+'[2]Turkey'!$O47</f>
        <v>2.472942283691716</v>
      </c>
      <c r="J46" s="22">
        <f t="shared" si="1"/>
        <v>15.067823311578046</v>
      </c>
      <c r="K46" s="22">
        <f>+'[3]Total'!$J46</f>
        <v>11.19817773867736</v>
      </c>
      <c r="L46" s="22">
        <f t="shared" si="2"/>
        <v>122.36643001820896</v>
      </c>
    </row>
    <row r="47" spans="1:12" ht="12" customHeight="1">
      <c r="A47" s="21">
        <v>1949</v>
      </c>
      <c r="B47" s="33">
        <f>+'[4]Pop'!D170</f>
        <v>149.188</v>
      </c>
      <c r="C47" s="22">
        <f>+'[1]Beef'!$O48</f>
        <v>44.73780062739631</v>
      </c>
      <c r="D47" s="22">
        <f>+'[1]Veal'!$O48</f>
        <v>6.171005710915088</v>
      </c>
      <c r="E47" s="22">
        <f>+'[1]Pork'!$O48</f>
        <v>41.87224173526021</v>
      </c>
      <c r="F47" s="22">
        <f>+'[1]Lamb'!$O48</f>
        <v>2.7168941201705237</v>
      </c>
      <c r="G47" s="22">
        <f t="shared" si="0"/>
        <v>95.49794219374213</v>
      </c>
      <c r="H47" s="22">
        <f>+'[2]TotalChicken'!$O48</f>
        <v>13.474783494651046</v>
      </c>
      <c r="I47" s="22">
        <f>+'[2]Turkey'!$O48</f>
        <v>2.626484703863582</v>
      </c>
      <c r="J47" s="22">
        <f t="shared" si="1"/>
        <v>16.101268198514628</v>
      </c>
      <c r="K47" s="22">
        <f>+'[3]Total'!$J47</f>
        <v>10.945920583424941</v>
      </c>
      <c r="L47" s="22">
        <f t="shared" si="2"/>
        <v>122.5451309756817</v>
      </c>
    </row>
    <row r="48" spans="1:12" ht="12" customHeight="1">
      <c r="A48" s="21">
        <v>1950</v>
      </c>
      <c r="B48" s="33">
        <f>+'[4]Pop'!D171</f>
        <v>151.684</v>
      </c>
      <c r="C48" s="22">
        <f>+'[1]Beef'!$O49</f>
        <v>44.628471031882064</v>
      </c>
      <c r="D48" s="22">
        <f>+'[1]Veal'!$O49</f>
        <v>5.599799583344322</v>
      </c>
      <c r="E48" s="22">
        <f>+'[1]Pork'!$O49</f>
        <v>42.95619841248912</v>
      </c>
      <c r="F48" s="22">
        <f>+'[1]Lamb'!$O49</f>
        <v>2.6114553941088055</v>
      </c>
      <c r="G48" s="22">
        <f t="shared" si="0"/>
        <v>95.79592442182431</v>
      </c>
      <c r="H48" s="22">
        <f>+'[2]TotalChicken'!$O49</f>
        <v>14.258642968276153</v>
      </c>
      <c r="I48" s="22">
        <f>+'[2]Turkey'!$O49</f>
        <v>3.291579863400227</v>
      </c>
      <c r="J48" s="22">
        <f t="shared" si="1"/>
        <v>17.55022283167638</v>
      </c>
      <c r="K48" s="22">
        <f>+'[3]Total'!$J48</f>
        <v>11.899738930935365</v>
      </c>
      <c r="L48" s="22">
        <f t="shared" si="2"/>
        <v>125.24588618443606</v>
      </c>
    </row>
    <row r="49" spans="1:12" ht="12" customHeight="1">
      <c r="A49" s="23">
        <v>1951</v>
      </c>
      <c r="B49" s="34">
        <f>+'[4]Pop'!D172</f>
        <v>154.287</v>
      </c>
      <c r="C49" s="24">
        <f>+'[1]Beef'!$O50</f>
        <v>41.173786514742005</v>
      </c>
      <c r="D49" s="24">
        <f>+'[1]Veal'!$O50</f>
        <v>4.732803152566321</v>
      </c>
      <c r="E49" s="24">
        <f>+'[1]Pork'!$O50</f>
        <v>45.152501506931884</v>
      </c>
      <c r="F49" s="24">
        <f>+'[1]Lamb'!$O50</f>
        <v>2.2304795608184746</v>
      </c>
      <c r="G49" s="24">
        <f t="shared" si="0"/>
        <v>93.28957073505869</v>
      </c>
      <c r="H49" s="24">
        <f>+'[2]TotalChicken'!$O50</f>
        <v>14.988975091874236</v>
      </c>
      <c r="I49" s="24">
        <f>+'[2]Turkey'!$O50</f>
        <v>3.6149513568868405</v>
      </c>
      <c r="J49" s="24">
        <f aca="true" t="shared" si="3" ref="J49:J106">SUM(H49:I49)</f>
        <v>18.603926448761076</v>
      </c>
      <c r="K49" s="24">
        <f>+'[3]Total'!$J49</f>
        <v>11.32305378936657</v>
      </c>
      <c r="L49" s="24">
        <f aca="true" t="shared" si="4" ref="L49:L107">SUM(G49,J49,K49)</f>
        <v>123.21655097318633</v>
      </c>
    </row>
    <row r="50" spans="1:12" ht="12" customHeight="1">
      <c r="A50" s="23">
        <v>1952</v>
      </c>
      <c r="B50" s="34">
        <f>+'[4]Pop'!D173</f>
        <v>156.954</v>
      </c>
      <c r="C50" s="24">
        <f>+'[1]Beef'!$O51</f>
        <v>43.92455114237292</v>
      </c>
      <c r="D50" s="24">
        <f>+'[1]Veal'!$O51</f>
        <v>5.066994151152567</v>
      </c>
      <c r="E50" s="24">
        <f>+'[1]Pork'!$O51</f>
        <v>45.003351300381</v>
      </c>
      <c r="F50" s="24">
        <f>+'[1]Lamb'!$O51</f>
        <v>2.704040674337704</v>
      </c>
      <c r="G50" s="24">
        <f t="shared" si="0"/>
        <v>96.6989372682442</v>
      </c>
      <c r="H50" s="24">
        <f>+'[2]TotalChicken'!$O51</f>
        <v>15.204939026721204</v>
      </c>
      <c r="I50" s="24">
        <f>+'[2]Turkey'!$O51</f>
        <v>3.8001580080788004</v>
      </c>
      <c r="J50" s="24">
        <f t="shared" si="3"/>
        <v>19.005097034800006</v>
      </c>
      <c r="K50" s="24">
        <f>+'[3]Total'!$J50</f>
        <v>11.111535864011113</v>
      </c>
      <c r="L50" s="24">
        <f t="shared" si="4"/>
        <v>126.81557016705531</v>
      </c>
    </row>
    <row r="51" spans="1:12" ht="12" customHeight="1">
      <c r="A51" s="23">
        <v>1953</v>
      </c>
      <c r="B51" s="34">
        <f>+'[4]Pop'!D174</f>
        <v>159.565</v>
      </c>
      <c r="C51" s="24">
        <f>+'[1]Beef'!$O52</f>
        <v>54.54916178359915</v>
      </c>
      <c r="D51" s="24">
        <f>+'[1]Veal'!$O52</f>
        <v>6.64114937486291</v>
      </c>
      <c r="E51" s="24">
        <f>+'[1]Pork'!$O52</f>
        <v>39.241512863096546</v>
      </c>
      <c r="F51" s="24">
        <f>+'[1]Lamb'!$O52</f>
        <v>3.0515463917525776</v>
      </c>
      <c r="G51" s="24">
        <f t="shared" si="0"/>
        <v>103.48337041331119</v>
      </c>
      <c r="H51" s="24">
        <f>+'[2]TotalChicken'!$O52</f>
        <v>15.059016701657633</v>
      </c>
      <c r="I51" s="24">
        <f>+'[2]Turkey'!$O52</f>
        <v>3.8766020117193625</v>
      </c>
      <c r="J51" s="24">
        <f t="shared" si="3"/>
        <v>18.935618713376996</v>
      </c>
      <c r="K51" s="24">
        <f>+'[3]Total'!$J51</f>
        <v>11.330805627800583</v>
      </c>
      <c r="L51" s="24">
        <f t="shared" si="4"/>
        <v>133.74979475448876</v>
      </c>
    </row>
    <row r="52" spans="1:12" ht="12" customHeight="1">
      <c r="A52" s="23">
        <v>1954</v>
      </c>
      <c r="B52" s="34">
        <f>+'[4]Pop'!D175</f>
        <v>162.391</v>
      </c>
      <c r="C52" s="24">
        <f>+'[1]Beef'!$O53</f>
        <v>55.97586688917489</v>
      </c>
      <c r="D52" s="24">
        <f>+'[1]Veal'!$O53</f>
        <v>6.943180348664643</v>
      </c>
      <c r="E52" s="24">
        <f>+'[1]Pork'!$O53</f>
        <v>37.155864549143736</v>
      </c>
      <c r="F52" s="24">
        <f>+'[1]Lamb'!$O53</f>
        <v>2.9822342371190524</v>
      </c>
      <c r="G52" s="24">
        <f t="shared" si="0"/>
        <v>103.05714602410232</v>
      </c>
      <c r="H52" s="24">
        <f>+'[2]TotalChicken'!$O53</f>
        <v>15.64778836265557</v>
      </c>
      <c r="I52" s="24">
        <f>+'[2]Turkey'!$O53</f>
        <v>4.237242211698924</v>
      </c>
      <c r="J52" s="24">
        <f t="shared" si="3"/>
        <v>19.885030574354495</v>
      </c>
      <c r="K52" s="24">
        <f>+'[3]Total'!$J52</f>
        <v>11.133621937176322</v>
      </c>
      <c r="L52" s="24">
        <f t="shared" si="4"/>
        <v>134.07579853563314</v>
      </c>
    </row>
    <row r="53" spans="1:12" ht="12" customHeight="1">
      <c r="A53" s="23">
        <v>1955</v>
      </c>
      <c r="B53" s="34">
        <f>+'[4]Pop'!D176</f>
        <v>165.275</v>
      </c>
      <c r="C53" s="24">
        <f>+'[1]Beef'!$O54</f>
        <v>57.17939192255331</v>
      </c>
      <c r="D53" s="24">
        <f>+'[1]Veal'!$O54</f>
        <v>6.536045983966117</v>
      </c>
      <c r="E53" s="24">
        <f>+'[1]Pork'!$O54</f>
        <v>50.39425200423536</v>
      </c>
      <c r="F53" s="24">
        <f>+'[1]Lamb'!$O54</f>
        <v>3.0177824837392224</v>
      </c>
      <c r="G53" s="24">
        <f t="shared" si="0"/>
        <v>117.127472394494</v>
      </c>
      <c r="H53" s="24">
        <f>+'[2]TotalChicken'!$O54</f>
        <v>14.654630161851461</v>
      </c>
      <c r="I53" s="24">
        <f>+'[2]Turkey'!$O54</f>
        <v>4.034245953713508</v>
      </c>
      <c r="J53" s="24">
        <f t="shared" si="3"/>
        <v>18.68887611556497</v>
      </c>
      <c r="K53" s="24">
        <f>+'[3]Total'!$J53</f>
        <v>10.418998638632582</v>
      </c>
      <c r="L53" s="24">
        <f t="shared" si="4"/>
        <v>146.23534714869157</v>
      </c>
    </row>
    <row r="54" spans="1:12" ht="12" customHeight="1">
      <c r="A54" s="21">
        <v>1956</v>
      </c>
      <c r="B54" s="33">
        <f>+'[4]Pop'!D177</f>
        <v>168.221</v>
      </c>
      <c r="C54" s="22">
        <f>+'[1]Beef'!$O55</f>
        <v>59.491531972821456</v>
      </c>
      <c r="D54" s="22">
        <f>+'[1]Veal'!$O55</f>
        <v>6.608895441116151</v>
      </c>
      <c r="E54" s="22">
        <f>+'[1]Pork'!$O55</f>
        <v>51.04009011954512</v>
      </c>
      <c r="F54" s="22">
        <f>+'[1]Lamb'!$O55</f>
        <v>2.890614132599378</v>
      </c>
      <c r="G54" s="22">
        <f t="shared" si="0"/>
        <v>120.0311316660821</v>
      </c>
      <c r="H54" s="22">
        <f>+'[2]TotalChicken'!$O55</f>
        <v>16.75224853020729</v>
      </c>
      <c r="I54" s="22">
        <f>+'[2]Turkey'!$O55</f>
        <v>4.1796208558978964</v>
      </c>
      <c r="J54" s="22">
        <f t="shared" si="3"/>
        <v>20.931869386105184</v>
      </c>
      <c r="K54" s="22">
        <f>+'[3]Total'!$J54</f>
        <v>10.38514810873791</v>
      </c>
      <c r="L54" s="22">
        <f t="shared" si="4"/>
        <v>151.3481491609252</v>
      </c>
    </row>
    <row r="55" spans="1:12" ht="12" customHeight="1">
      <c r="A55" s="21">
        <v>1957</v>
      </c>
      <c r="B55" s="33">
        <f>+'[4]Pop'!D178</f>
        <v>171.274</v>
      </c>
      <c r="C55" s="22">
        <f>+'[1]Beef'!$O56</f>
        <v>58.692562794119354</v>
      </c>
      <c r="D55" s="22">
        <f>+'[1]Veal'!$O56</f>
        <v>6.11514298726018</v>
      </c>
      <c r="E55" s="22">
        <f>+'[1]Pork'!$O56</f>
        <v>46.42460618657823</v>
      </c>
      <c r="F55" s="22">
        <f>+'[1]Lamb'!$O56</f>
        <v>2.7430433107184977</v>
      </c>
      <c r="G55" s="22">
        <f t="shared" si="0"/>
        <v>113.97535527867626</v>
      </c>
      <c r="H55" s="22">
        <f>+'[2]TotalChicken'!$O56</f>
        <v>17.475997524434533</v>
      </c>
      <c r="I55" s="22">
        <f>+'[2]Turkey'!$O56</f>
        <v>4.700129616871212</v>
      </c>
      <c r="J55" s="22">
        <f t="shared" si="3"/>
        <v>22.176127141305745</v>
      </c>
      <c r="K55" s="22">
        <f>+'[3]Total'!$J55</f>
        <v>10.235061947522683</v>
      </c>
      <c r="L55" s="22">
        <f t="shared" si="4"/>
        <v>146.3865443675047</v>
      </c>
    </row>
    <row r="56" spans="1:12" ht="12" customHeight="1">
      <c r="A56" s="21">
        <v>1958</v>
      </c>
      <c r="B56" s="33">
        <f>+'[4]Pop'!D179</f>
        <v>174.141</v>
      </c>
      <c r="C56" s="22">
        <f>+'[1]Beef'!$O57</f>
        <v>55.941857460333864</v>
      </c>
      <c r="D56" s="22">
        <f>+'[1]Veal'!$O57</f>
        <v>4.696711285682293</v>
      </c>
      <c r="E56" s="22">
        <f>+'[1]Pork'!$O57</f>
        <v>45.32814213769302</v>
      </c>
      <c r="F56" s="22">
        <f>+'[1]Lamb'!$O57</f>
        <v>2.7318896756076976</v>
      </c>
      <c r="G56" s="22">
        <f t="shared" si="0"/>
        <v>108.69860055931687</v>
      </c>
      <c r="H56" s="22">
        <f>+'[2]TotalChicken'!$O57</f>
        <v>19.246472685926925</v>
      </c>
      <c r="I56" s="22">
        <f>+'[2]Turkey'!$O57</f>
        <v>4.749771736696125</v>
      </c>
      <c r="J56" s="22">
        <f t="shared" si="3"/>
        <v>23.99624442262305</v>
      </c>
      <c r="K56" s="22">
        <f>+'[3]Total'!$J56</f>
        <v>10.594862783606388</v>
      </c>
      <c r="L56" s="22">
        <f t="shared" si="4"/>
        <v>143.28970776554632</v>
      </c>
    </row>
    <row r="57" spans="1:12" ht="12" customHeight="1">
      <c r="A57" s="21">
        <v>1959</v>
      </c>
      <c r="B57" s="33">
        <f>+'[4]Pop'!D180</f>
        <v>177.073</v>
      </c>
      <c r="C57" s="22">
        <f>+'[1]Beef'!$O58</f>
        <v>56.60700389105058</v>
      </c>
      <c r="D57" s="22">
        <f>+'[1]Veal'!$O58</f>
        <v>3.97677793904209</v>
      </c>
      <c r="E57" s="22">
        <f>+'[1]Pork'!$O58</f>
        <v>51.04620128421612</v>
      </c>
      <c r="F57" s="22">
        <f>+'[1]Lamb'!$O58</f>
        <v>3.099128607975242</v>
      </c>
      <c r="G57" s="22">
        <f t="shared" si="0"/>
        <v>114.72911172228403</v>
      </c>
      <c r="H57" s="22">
        <f>+'[2]TotalChicken'!$O58</f>
        <v>19.727389268832628</v>
      </c>
      <c r="I57" s="22">
        <f>+'[2]Turkey'!$O58</f>
        <v>5.014654972807825</v>
      </c>
      <c r="J57" s="22">
        <f t="shared" si="3"/>
        <v>24.742044241640453</v>
      </c>
      <c r="K57" s="22">
        <f>+'[3]Total'!$J57</f>
        <v>10.927696486759697</v>
      </c>
      <c r="L57" s="22">
        <f t="shared" si="4"/>
        <v>150.39885245068416</v>
      </c>
    </row>
    <row r="58" spans="1:12" ht="12" customHeight="1">
      <c r="A58" s="21">
        <v>1960</v>
      </c>
      <c r="B58" s="33">
        <f>+'[4]Pop'!D181</f>
        <v>180.671</v>
      </c>
      <c r="C58" s="22">
        <f>+'[1]Beef'!$O59</f>
        <v>59.07207022709787</v>
      </c>
      <c r="D58" s="22">
        <f>+'[1]Veal'!$O59</f>
        <v>4.238809770245363</v>
      </c>
      <c r="E58" s="22">
        <f>+'[1]Pork'!$O59</f>
        <v>48.627754315855896</v>
      </c>
      <c r="F58" s="22">
        <f>+'[1]Lamb'!$O59</f>
        <v>3.1175340812858736</v>
      </c>
      <c r="G58" s="22">
        <f t="shared" si="0"/>
        <v>115.05616839448498</v>
      </c>
      <c r="H58" s="22">
        <f>+'[2]TotalChicken'!$O59</f>
        <v>19.14523083394679</v>
      </c>
      <c r="I58" s="22">
        <f>+'[2]Turkey'!$O59</f>
        <v>4.901672100115681</v>
      </c>
      <c r="J58" s="22">
        <f t="shared" si="3"/>
        <v>24.046902934062473</v>
      </c>
      <c r="K58" s="22">
        <f>+'[3]Total'!$J58</f>
        <v>10.300490947634097</v>
      </c>
      <c r="L58" s="22">
        <f t="shared" si="4"/>
        <v>149.40356227618156</v>
      </c>
    </row>
    <row r="59" spans="1:12" ht="12" customHeight="1">
      <c r="A59" s="23">
        <v>1961</v>
      </c>
      <c r="B59" s="34">
        <f>+'[4]Pop'!D182</f>
        <v>183.691</v>
      </c>
      <c r="C59" s="24">
        <f>+'[1]Beef'!$O60</f>
        <v>60.9890522671225</v>
      </c>
      <c r="D59" s="24">
        <f>+'[1]Veal'!$O60</f>
        <v>3.9565629236054027</v>
      </c>
      <c r="E59" s="24">
        <f>+'[1]Pork'!$O60</f>
        <v>46.75530102182469</v>
      </c>
      <c r="F59" s="24">
        <f>+'[1]Lamb'!$O60</f>
        <v>3.313444861207136</v>
      </c>
      <c r="G59" s="24">
        <f t="shared" si="0"/>
        <v>115.01436107375973</v>
      </c>
      <c r="H59" s="24">
        <f>+'[2]TotalChicken'!$O60</f>
        <v>20.51728173944287</v>
      </c>
      <c r="I59" s="24">
        <f>+'[2]Turkey'!$O60</f>
        <v>5.913463370551633</v>
      </c>
      <c r="J59" s="24">
        <f t="shared" si="3"/>
        <v>26.4307451099945</v>
      </c>
      <c r="K59" s="24">
        <f>+'[3]Total'!$J59</f>
        <v>10.740863733117028</v>
      </c>
      <c r="L59" s="24">
        <f t="shared" si="4"/>
        <v>152.18596991687127</v>
      </c>
    </row>
    <row r="60" spans="1:12" ht="12" customHeight="1">
      <c r="A60" s="23">
        <v>1962</v>
      </c>
      <c r="B60" s="34">
        <f>+'[4]Pop'!D183</f>
        <v>186.538</v>
      </c>
      <c r="C60" s="24">
        <f>+'[1]Beef'!$O61</f>
        <v>61.66863588116094</v>
      </c>
      <c r="D60" s="24">
        <f>+'[1]Veal'!$O61</f>
        <v>3.8117166475463446</v>
      </c>
      <c r="E60" s="24">
        <f>+'[1]Pork'!$O61</f>
        <v>47.43206209994746</v>
      </c>
      <c r="F60" s="24">
        <f>+'[1]Lamb'!$O61</f>
        <v>3.354587269081903</v>
      </c>
      <c r="G60" s="24">
        <f t="shared" si="0"/>
        <v>116.26700189773665</v>
      </c>
      <c r="H60" s="24">
        <f>+'[2]TotalChicken'!$O61</f>
        <v>20.530487085741242</v>
      </c>
      <c r="I60" s="24">
        <f>+'[2]Turkey'!$O61</f>
        <v>5.611457182986844</v>
      </c>
      <c r="J60" s="24">
        <f t="shared" si="3"/>
        <v>26.141944268728086</v>
      </c>
      <c r="K60" s="24">
        <f>+'[3]Total'!$J60</f>
        <v>10.646624280307497</v>
      </c>
      <c r="L60" s="24">
        <f t="shared" si="4"/>
        <v>153.05557044677224</v>
      </c>
    </row>
    <row r="61" spans="1:12" ht="12" customHeight="1">
      <c r="A61" s="23">
        <v>1963</v>
      </c>
      <c r="B61" s="34">
        <f>+'[4]Pop'!D184</f>
        <v>189.242</v>
      </c>
      <c r="C61" s="24">
        <f>+'[1]Beef'!$O62</f>
        <v>65.38950127350165</v>
      </c>
      <c r="D61" s="24">
        <f>+'[1]Veal'!$O62</f>
        <v>3.445958085414443</v>
      </c>
      <c r="E61" s="24">
        <f>+'[1]Pork'!$O62</f>
        <v>48.53719047568722</v>
      </c>
      <c r="F61" s="24">
        <f>+'[1]Lamb'!$O62</f>
        <v>3.1640967649887446</v>
      </c>
      <c r="G61" s="24">
        <f t="shared" si="0"/>
        <v>120.53674659959206</v>
      </c>
      <c r="H61" s="24">
        <f>+'[2]TotalChicken'!$O62</f>
        <v>21.003392481584427</v>
      </c>
      <c r="I61" s="24">
        <f>+'[2]Turkey'!$O62</f>
        <v>5.468659177138268</v>
      </c>
      <c r="J61" s="24">
        <f t="shared" si="3"/>
        <v>26.472051658722695</v>
      </c>
      <c r="K61" s="24">
        <f>+'[3]Total'!$J61</f>
        <v>10.536773020788198</v>
      </c>
      <c r="L61" s="24">
        <f t="shared" si="4"/>
        <v>157.54557127910294</v>
      </c>
    </row>
    <row r="62" spans="1:12" ht="12" customHeight="1">
      <c r="A62" s="23">
        <v>1964</v>
      </c>
      <c r="B62" s="34">
        <f>+'[4]Pop'!D185</f>
        <v>191.889</v>
      </c>
      <c r="C62" s="24">
        <f>+'[1]Beef'!$O63</f>
        <v>70.55333031075256</v>
      </c>
      <c r="D62" s="24">
        <f>+'[1]Veal'!$O63</f>
        <v>3.6590164105290035</v>
      </c>
      <c r="E62" s="24">
        <f>+'[1]Pork'!$O63</f>
        <v>48.78856526429342</v>
      </c>
      <c r="F62" s="24">
        <f>+'[1]Lamb'!$O63</f>
        <v>2.736394478057627</v>
      </c>
      <c r="G62" s="24">
        <f t="shared" si="0"/>
        <v>125.73730646363262</v>
      </c>
      <c r="H62" s="24">
        <f>+'[2]TotalChicken'!$O63</f>
        <v>21.26616950424464</v>
      </c>
      <c r="I62" s="24">
        <f>+'[2]Turkey'!$O63</f>
        <v>5.870789883734867</v>
      </c>
      <c r="J62" s="24">
        <f t="shared" si="3"/>
        <v>27.13695938797951</v>
      </c>
      <c r="K62" s="24">
        <f>+'[3]Total'!$J62</f>
        <v>10.48522843935817</v>
      </c>
      <c r="L62" s="24">
        <f t="shared" si="4"/>
        <v>163.3594942909703</v>
      </c>
    </row>
    <row r="63" spans="1:12" ht="12" customHeight="1">
      <c r="A63" s="23">
        <v>1965</v>
      </c>
      <c r="B63" s="34">
        <f>+'[4]Pop'!D186</f>
        <v>194.303</v>
      </c>
      <c r="C63" s="24">
        <f>+'[1]Beef'!$O64</f>
        <v>70.44913356973386</v>
      </c>
      <c r="D63" s="24">
        <f>+'[1]Veal'!$O64</f>
        <v>3.6523368141510946</v>
      </c>
      <c r="E63" s="24">
        <f>+'[1]Pork'!$O64</f>
        <v>43.599558421640424</v>
      </c>
      <c r="F63" s="24">
        <f>+'[1]Lamb'!$O64</f>
        <v>2.438253655373309</v>
      </c>
      <c r="G63" s="24">
        <f t="shared" si="0"/>
        <v>120.1392824608987</v>
      </c>
      <c r="H63" s="24">
        <f>+'[2]TotalChicken'!$O64</f>
        <v>22.839544422885908</v>
      </c>
      <c r="I63" s="24">
        <f>+'[2]Turkey'!$O64</f>
        <v>5.976747657009928</v>
      </c>
      <c r="J63" s="24">
        <f t="shared" si="3"/>
        <v>28.816292079895835</v>
      </c>
      <c r="K63" s="24">
        <f>+'[3]Total'!$J63</f>
        <v>10.864474557778317</v>
      </c>
      <c r="L63" s="24">
        <f t="shared" si="4"/>
        <v>159.82004909857287</v>
      </c>
    </row>
    <row r="64" spans="1:12" ht="12" customHeight="1">
      <c r="A64" s="21">
        <v>1966</v>
      </c>
      <c r="B64" s="33">
        <f>+'[4]Pop'!D187</f>
        <v>196.56</v>
      </c>
      <c r="C64" s="22">
        <f>+'[1]Beef'!$O65</f>
        <v>73.67461731786732</v>
      </c>
      <c r="D64" s="22">
        <f>+'[1]Veal'!$O65</f>
        <v>3.2304531695156697</v>
      </c>
      <c r="E64" s="22">
        <f>+'[1]Pork'!$O65</f>
        <v>42.75094303520554</v>
      </c>
      <c r="F64" s="22">
        <f>+'[1]Lamb'!$O65</f>
        <v>2.5962846866096863</v>
      </c>
      <c r="G64" s="22">
        <f t="shared" si="0"/>
        <v>122.25229820919822</v>
      </c>
      <c r="H64" s="22">
        <f>+'[2]TotalChicken'!$O65</f>
        <v>24.477626116043226</v>
      </c>
      <c r="I64" s="22">
        <f>+'[2]Turkey'!$O65</f>
        <v>6.269841269841271</v>
      </c>
      <c r="J64" s="22">
        <f t="shared" si="3"/>
        <v>30.747467385884498</v>
      </c>
      <c r="K64" s="22">
        <f>+'[3]Total'!$J64</f>
        <v>10.907610907610907</v>
      </c>
      <c r="L64" s="22">
        <f t="shared" si="4"/>
        <v>163.90737650269364</v>
      </c>
    </row>
    <row r="65" spans="1:12" ht="12" customHeight="1">
      <c r="A65" s="21">
        <v>1967</v>
      </c>
      <c r="B65" s="33">
        <f>+'[4]Pop'!D188</f>
        <v>198.712</v>
      </c>
      <c r="C65" s="22">
        <f>+'[1]Beef'!$O66</f>
        <v>75.31370191030234</v>
      </c>
      <c r="D65" s="22">
        <f>+'[1]Veal'!$O66</f>
        <v>2.757863390233102</v>
      </c>
      <c r="E65" s="22">
        <f>+'[1]Pork'!$O66</f>
        <v>47.02728377249486</v>
      </c>
      <c r="F65" s="22">
        <f>+'[1]Lamb'!$O66</f>
        <v>2.5262164137042555</v>
      </c>
      <c r="G65" s="22">
        <f t="shared" si="0"/>
        <v>127.62506548673456</v>
      </c>
      <c r="H65" s="22">
        <f>+'[2]TotalChicken'!$O66</f>
        <v>25.07527668653915</v>
      </c>
      <c r="I65" s="22">
        <f>+'[2]Turkey'!$O66</f>
        <v>6.8420125608921465</v>
      </c>
      <c r="J65" s="22">
        <f t="shared" si="3"/>
        <v>31.9172892474313</v>
      </c>
      <c r="K65" s="22">
        <f>+'[3]Total'!$J65</f>
        <v>10.633479608679899</v>
      </c>
      <c r="L65" s="22">
        <f t="shared" si="4"/>
        <v>170.17583434284575</v>
      </c>
    </row>
    <row r="66" spans="1:12" ht="12" customHeight="1">
      <c r="A66" s="21">
        <v>1968</v>
      </c>
      <c r="B66" s="33">
        <f>+'[4]Pop'!D189</f>
        <v>200.706</v>
      </c>
      <c r="C66" s="22">
        <f>+'[1]Beef'!$O67</f>
        <v>77.33475951889828</v>
      </c>
      <c r="D66" s="22">
        <f>+'[1]Veal'!$O67</f>
        <v>2.563482108158202</v>
      </c>
      <c r="E66" s="22">
        <f>+'[1]Pork'!$O67</f>
        <v>48.27739594232361</v>
      </c>
      <c r="F66" s="22">
        <f>+'[1]Lamb'!$O67</f>
        <v>2.436425428238319</v>
      </c>
      <c r="G66" s="22">
        <f t="shared" si="0"/>
        <v>130.6120629976184</v>
      </c>
      <c r="H66" s="22">
        <f>+'[2]TotalChicken'!$O67</f>
        <v>25.215644776959856</v>
      </c>
      <c r="I66" s="22">
        <f>+'[2]Turkey'!$O67</f>
        <v>6.376490986816537</v>
      </c>
      <c r="J66" s="22">
        <f t="shared" si="3"/>
        <v>31.592135763776394</v>
      </c>
      <c r="K66" s="22">
        <f>+'[3]Total'!$J66</f>
        <v>11.026077944854665</v>
      </c>
      <c r="L66" s="22">
        <f t="shared" si="4"/>
        <v>173.23027670624947</v>
      </c>
    </row>
    <row r="67" spans="1:12" ht="12" customHeight="1">
      <c r="A67" s="21">
        <v>1969</v>
      </c>
      <c r="B67" s="33">
        <f>+'[4]Pop'!D190</f>
        <v>202.677</v>
      </c>
      <c r="C67" s="22">
        <f>+'[1]Beef'!$O68</f>
        <v>77.83773292480153</v>
      </c>
      <c r="D67" s="22">
        <f>+'[1]Veal'!$O68</f>
        <v>2.333884431879296</v>
      </c>
      <c r="E67" s="22">
        <f>+'[1]Pork'!$O68</f>
        <v>46.92319394899274</v>
      </c>
      <c r="F67" s="22">
        <f>+'[1]Lamb'!$O68</f>
        <v>2.259611549411132</v>
      </c>
      <c r="G67" s="22">
        <f t="shared" si="0"/>
        <v>129.3544228550847</v>
      </c>
      <c r="H67" s="22">
        <f>+'[2]TotalChicken'!$O68</f>
        <v>26.302761225354512</v>
      </c>
      <c r="I67" s="22">
        <f>+'[2]Turkey'!$O68</f>
        <v>6.587328606600651</v>
      </c>
      <c r="J67" s="22">
        <f t="shared" si="3"/>
        <v>32.890089831955166</v>
      </c>
      <c r="K67" s="22">
        <f>+'[3]Total'!$J67</f>
        <v>11.175417042881037</v>
      </c>
      <c r="L67" s="22">
        <f t="shared" si="4"/>
        <v>173.41992972992088</v>
      </c>
    </row>
    <row r="68" spans="1:12" ht="12" customHeight="1">
      <c r="A68" s="21">
        <v>1970</v>
      </c>
      <c r="B68" s="33">
        <f>+'[4]Pop'!D191</f>
        <v>205.052</v>
      </c>
      <c r="C68" s="22">
        <f>+'[1]Beef'!$O69</f>
        <v>79.82609947720577</v>
      </c>
      <c r="D68" s="22">
        <f>+'[1]Veal'!$O69</f>
        <v>2.0466945169761823</v>
      </c>
      <c r="E68" s="22">
        <f>+'[1]Pork'!$O69</f>
        <v>48.506179163992556</v>
      </c>
      <c r="F68" s="22">
        <f>+'[1]Lamb'!$O69</f>
        <v>2.1457013282094297</v>
      </c>
      <c r="G68" s="22">
        <f t="shared" si="0"/>
        <v>132.52467448638396</v>
      </c>
      <c r="H68" s="22">
        <f>+'[2]TotalChicken'!$O69</f>
        <v>27.40537406957688</v>
      </c>
      <c r="I68" s="22">
        <f>+'[2]Turkey'!$O69</f>
        <v>6.389851907736379</v>
      </c>
      <c r="J68" s="22">
        <f t="shared" si="3"/>
        <v>33.79522597731326</v>
      </c>
      <c r="K68" s="22">
        <f>+'[3]Total'!$J68</f>
        <v>11.743362659227904</v>
      </c>
      <c r="L68" s="22">
        <f t="shared" si="4"/>
        <v>178.06326312292512</v>
      </c>
    </row>
    <row r="69" spans="1:12" ht="12" customHeight="1">
      <c r="A69" s="23">
        <v>1971</v>
      </c>
      <c r="B69" s="34">
        <f>+'[4]Pop'!D192</f>
        <v>207.661</v>
      </c>
      <c r="C69" s="24">
        <f>+'[1]Beef'!$O70</f>
        <v>79.1751049132962</v>
      </c>
      <c r="D69" s="24">
        <f>+'[1]Veal'!$O70</f>
        <v>1.8703379420545985</v>
      </c>
      <c r="E69" s="24">
        <f>+'[1]Pork'!$O70</f>
        <v>52.96896394209794</v>
      </c>
      <c r="F69" s="24">
        <f>+'[1]Lamb'!$O70</f>
        <v>2.080819673294456</v>
      </c>
      <c r="G69" s="24">
        <f t="shared" si="0"/>
        <v>136.0952264707432</v>
      </c>
      <c r="H69" s="24">
        <f>+'[2]TotalChicken'!$O70</f>
        <v>27.358035450025774</v>
      </c>
      <c r="I69" s="24">
        <f>+'[2]Turkey'!$O70</f>
        <v>6.6237403663152925</v>
      </c>
      <c r="J69" s="24">
        <f t="shared" si="3"/>
        <v>33.98177581634107</v>
      </c>
      <c r="K69" s="24">
        <f>+'[3]Total'!$J69</f>
        <v>11.489880141191653</v>
      </c>
      <c r="L69" s="24">
        <f t="shared" si="4"/>
        <v>181.56688242827593</v>
      </c>
    </row>
    <row r="70" spans="1:12" ht="12" customHeight="1">
      <c r="A70" s="23">
        <v>1972</v>
      </c>
      <c r="B70" s="34">
        <f>+'[4]Pop'!D193</f>
        <v>209.896</v>
      </c>
      <c r="C70" s="24">
        <f>+'[1]Beef'!$O71</f>
        <v>80.45131831630903</v>
      </c>
      <c r="D70" s="24">
        <f>+'[1]Veal'!$O71</f>
        <v>1.5938091196354387</v>
      </c>
      <c r="E70" s="24">
        <f>+'[1]Pork'!$O71</f>
        <v>48.1083603720414</v>
      </c>
      <c r="F70" s="24">
        <f>+'[1]Lamb'!$O71</f>
        <v>2.1730497587567177</v>
      </c>
      <c r="G70" s="24">
        <f t="shared" si="0"/>
        <v>132.3265375667426</v>
      </c>
      <c r="H70" s="24">
        <f>+'[2]TotalChicken'!$O71</f>
        <v>28.327534260942674</v>
      </c>
      <c r="I70" s="24">
        <f>+'[2]Turkey'!$O71</f>
        <v>7.086442144540868</v>
      </c>
      <c r="J70" s="24">
        <f t="shared" si="3"/>
        <v>35.41397640548354</v>
      </c>
      <c r="K70" s="24">
        <f>+'[3]Total'!$J70</f>
        <v>12.49190075084804</v>
      </c>
      <c r="L70" s="24">
        <f t="shared" si="4"/>
        <v>180.23241472307416</v>
      </c>
    </row>
    <row r="71" spans="1:12" ht="12" customHeight="1">
      <c r="A71" s="23">
        <v>1973</v>
      </c>
      <c r="B71" s="34">
        <f>+'[4]Pop'!D194</f>
        <v>211.909</v>
      </c>
      <c r="C71" s="24">
        <f>+'[1]Beef'!$O72</f>
        <v>75.95115825981907</v>
      </c>
      <c r="D71" s="24">
        <f>+'[1]Veal'!$O72</f>
        <v>1.2464424877895701</v>
      </c>
      <c r="E71" s="24">
        <f>+'[1]Pork'!$O72</f>
        <v>43.16473527731244</v>
      </c>
      <c r="F71" s="24">
        <f>+'[1]Lamb'!$O72</f>
        <v>1.7507586490521876</v>
      </c>
      <c r="G71" s="24">
        <f t="shared" si="0"/>
        <v>122.11309467397325</v>
      </c>
      <c r="H71" s="24">
        <f>+'[2]TotalChicken'!$O72</f>
        <v>27.06735663893464</v>
      </c>
      <c r="I71" s="24">
        <f>+'[2]Turkey'!$O72</f>
        <v>6.640217876541347</v>
      </c>
      <c r="J71" s="24">
        <f t="shared" si="3"/>
        <v>33.70757451547599</v>
      </c>
      <c r="K71" s="24">
        <f>+'[3]Total'!$J71</f>
        <v>12.741318207343719</v>
      </c>
      <c r="L71" s="24">
        <f t="shared" si="4"/>
        <v>168.56198739679294</v>
      </c>
    </row>
    <row r="72" spans="1:12" ht="12" customHeight="1">
      <c r="A72" s="23">
        <v>1974</v>
      </c>
      <c r="B72" s="34">
        <f>+'[4]Pop'!D195</f>
        <v>213.854</v>
      </c>
      <c r="C72" s="24">
        <f>+'[1]Beef'!$O73</f>
        <v>80.74806005442966</v>
      </c>
      <c r="D72" s="24">
        <f>+'[1]Veal'!$O73</f>
        <v>1.6397059006845793</v>
      </c>
      <c r="E72" s="24">
        <f>+'[1]Pork'!$O73</f>
        <v>46.959550484512796</v>
      </c>
      <c r="F72" s="24">
        <f>+'[1]Lamb'!$O73</f>
        <v>1.5035134126179543</v>
      </c>
      <c r="G72" s="24">
        <f aca="true" t="shared" si="5" ref="G72:G98">SUM(C72:F72)</f>
        <v>130.850829852245</v>
      </c>
      <c r="H72" s="24">
        <f>+'[2]TotalChicken'!$O73</f>
        <v>26.98413883528014</v>
      </c>
      <c r="I72" s="24">
        <f>+'[2]Turkey'!$O73</f>
        <v>6.847950837487257</v>
      </c>
      <c r="J72" s="24">
        <f t="shared" si="3"/>
        <v>33.832089672767395</v>
      </c>
      <c r="K72" s="24">
        <f>+'[3]Total'!$J72</f>
        <v>12.068981641680773</v>
      </c>
      <c r="L72" s="24">
        <f t="shared" si="4"/>
        <v>176.75190116669316</v>
      </c>
    </row>
    <row r="73" spans="1:12" ht="12" customHeight="1">
      <c r="A73" s="23">
        <v>1975</v>
      </c>
      <c r="B73" s="34">
        <f>+'[4]Pop'!D196</f>
        <v>215.973</v>
      </c>
      <c r="C73" s="24">
        <f>+'[1]Beef'!$O74</f>
        <v>83.15529083024265</v>
      </c>
      <c r="D73" s="24">
        <f>+'[1]Veal'!$O74</f>
        <v>2.847463297194557</v>
      </c>
      <c r="E73" s="24">
        <f>+'[1]Pork'!$O74</f>
        <v>38.44152032893</v>
      </c>
      <c r="F73" s="24">
        <f>+'[1]Lamb'!$O74</f>
        <v>1.330956138035773</v>
      </c>
      <c r="G73" s="24">
        <f t="shared" si="5"/>
        <v>125.77523059440297</v>
      </c>
      <c r="H73" s="24">
        <f>+'[2]TotalChicken'!$O74</f>
        <v>26.403982282970556</v>
      </c>
      <c r="I73" s="24">
        <f>+'[2]Turkey'!$O74</f>
        <v>6.52039231014988</v>
      </c>
      <c r="J73" s="24">
        <f t="shared" si="3"/>
        <v>32.92437459312043</v>
      </c>
      <c r="K73" s="24">
        <f>+'[3]Total'!$J73</f>
        <v>12.13577623128817</v>
      </c>
      <c r="L73" s="24">
        <f t="shared" si="4"/>
        <v>170.83538141881155</v>
      </c>
    </row>
    <row r="74" spans="1:12" ht="12" customHeight="1">
      <c r="A74" s="21">
        <v>1976</v>
      </c>
      <c r="B74" s="33">
        <f>+'[4]Pop'!D197</f>
        <v>218.035</v>
      </c>
      <c r="C74" s="22">
        <f>+'[1]Beef'!$O75</f>
        <v>88.78340645492696</v>
      </c>
      <c r="D74" s="22">
        <f>+'[1]Veal'!$O75</f>
        <v>2.7101255991010618</v>
      </c>
      <c r="E74" s="22">
        <f>+'[1]Pork'!$O75</f>
        <v>40.6765106175614</v>
      </c>
      <c r="F74" s="22">
        <f>+'[1]Lamb'!$O75</f>
        <v>1.2002528401403445</v>
      </c>
      <c r="G74" s="22">
        <f t="shared" si="5"/>
        <v>133.37029551172975</v>
      </c>
      <c r="H74" s="22">
        <f>+'[2]TotalChicken'!$O75</f>
        <v>28.494056700988374</v>
      </c>
      <c r="I74" s="22">
        <f>+'[2]Turkey'!$O75</f>
        <v>7.015798564450661</v>
      </c>
      <c r="J74" s="22">
        <f t="shared" si="3"/>
        <v>35.509855265439036</v>
      </c>
      <c r="K74" s="22">
        <f>+'[3]Total'!$J74</f>
        <v>12.860320590730845</v>
      </c>
      <c r="L74" s="22">
        <f t="shared" si="4"/>
        <v>181.74047136789963</v>
      </c>
    </row>
    <row r="75" spans="1:12" ht="12" customHeight="1">
      <c r="A75" s="21">
        <v>1977</v>
      </c>
      <c r="B75" s="33">
        <f>+'[4]Pop'!D198</f>
        <v>220.23899999999998</v>
      </c>
      <c r="C75" s="22">
        <f>+'[1]Beef'!$O76</f>
        <v>86.34938131756864</v>
      </c>
      <c r="D75" s="22">
        <f>+'[1]Veal'!$O76</f>
        <v>2.6272419689519118</v>
      </c>
      <c r="E75" s="22">
        <f>+'[1]Pork'!$O76</f>
        <v>42.266553246700184</v>
      </c>
      <c r="F75" s="22">
        <f>+'[1]Lamb'!$O76</f>
        <v>1.106463214961928</v>
      </c>
      <c r="G75" s="22">
        <f t="shared" si="5"/>
        <v>132.34963974818265</v>
      </c>
      <c r="H75" s="22">
        <f>+'[2]TotalChicken'!$O76</f>
        <v>29.00030997307471</v>
      </c>
      <c r="I75" s="22">
        <f>+'[2]Turkey'!$O76</f>
        <v>6.905457812467366</v>
      </c>
      <c r="J75" s="22">
        <f t="shared" si="3"/>
        <v>35.905767785542075</v>
      </c>
      <c r="K75" s="22">
        <f>+'[3]Total'!$J75</f>
        <v>12.640812935038754</v>
      </c>
      <c r="L75" s="22">
        <f t="shared" si="4"/>
        <v>180.8962204687635</v>
      </c>
    </row>
    <row r="76" spans="1:12" ht="12" customHeight="1">
      <c r="A76" s="21">
        <v>1978</v>
      </c>
      <c r="B76" s="33">
        <f>+'[4]Pop'!D199</f>
        <v>222.585</v>
      </c>
      <c r="C76" s="22">
        <f>+'[1]Beef'!$O77</f>
        <v>82.18158118004357</v>
      </c>
      <c r="D76" s="22">
        <f>+'[1]Veal'!$O77</f>
        <v>2.0048768403081967</v>
      </c>
      <c r="E76" s="22">
        <f>+'[1]Pork'!$O77</f>
        <v>42.33033401621853</v>
      </c>
      <c r="F76" s="22">
        <f>+'[1]Lamb'!$O77</f>
        <v>1.015315713098367</v>
      </c>
      <c r="G76" s="22">
        <f t="shared" si="5"/>
        <v>127.53210774966865</v>
      </c>
      <c r="H76" s="22">
        <f>+'[2]TotalChicken'!$O77</f>
        <v>30.383026471325554</v>
      </c>
      <c r="I76" s="22">
        <f>+'[2]Turkey'!$O77</f>
        <v>6.881012333787092</v>
      </c>
      <c r="J76" s="22">
        <f t="shared" si="3"/>
        <v>37.26403880511265</v>
      </c>
      <c r="K76" s="22">
        <f>+'[3]Total'!$J76</f>
        <v>13.370173192263628</v>
      </c>
      <c r="L76" s="22">
        <f t="shared" si="4"/>
        <v>178.16631974704492</v>
      </c>
    </row>
    <row r="77" spans="1:12" ht="12" customHeight="1">
      <c r="A77" s="21">
        <v>1979</v>
      </c>
      <c r="B77" s="33">
        <f>+'[4]Pop'!D200</f>
        <v>225.055</v>
      </c>
      <c r="C77" s="22">
        <f>+'[1]Beef'!$O78</f>
        <v>73.52317960747371</v>
      </c>
      <c r="D77" s="22">
        <f>+'[1]Veal'!$O78</f>
        <v>1.38729521894648</v>
      </c>
      <c r="E77" s="22">
        <f>+'[1]Pork'!$O78</f>
        <v>48.559873495367796</v>
      </c>
      <c r="F77" s="22">
        <f>+'[1]Lamb'!$O78</f>
        <v>0.9733037879629425</v>
      </c>
      <c r="G77" s="22">
        <f t="shared" si="5"/>
        <v>124.44365210975093</v>
      </c>
      <c r="H77" s="22">
        <f>+'[2]TotalChicken'!$O78</f>
        <v>32.83407400324365</v>
      </c>
      <c r="I77" s="22">
        <f>+'[2]Turkey'!$O78</f>
        <v>7.293540601186377</v>
      </c>
      <c r="J77" s="22">
        <f t="shared" si="3"/>
        <v>40.12761460443003</v>
      </c>
      <c r="K77" s="22">
        <f>+'[3]Total'!$J77</f>
        <v>12.983492923951923</v>
      </c>
      <c r="L77" s="22">
        <f t="shared" si="4"/>
        <v>177.55475963813288</v>
      </c>
    </row>
    <row r="78" spans="1:12" ht="12" customHeight="1">
      <c r="A78" s="21">
        <v>1980</v>
      </c>
      <c r="B78" s="33">
        <f>+'[4]Pop'!D201</f>
        <v>227.726</v>
      </c>
      <c r="C78" s="22">
        <f>+'[1]Beef'!$O79</f>
        <v>72.07005737069987</v>
      </c>
      <c r="D78" s="22">
        <f>+'[1]Veal'!$O79</f>
        <v>1.2607578317802972</v>
      </c>
      <c r="E78" s="22">
        <f>+'[1]Pork'!$O79</f>
        <v>52.09068475492478</v>
      </c>
      <c r="F78" s="22">
        <f>+'[1]Lamb'!$O79</f>
        <v>1.0064950335051772</v>
      </c>
      <c r="G78" s="22">
        <f t="shared" si="5"/>
        <v>126.42799499091012</v>
      </c>
      <c r="H78" s="22">
        <f>+'[2]TotalChicken'!$O79</f>
        <v>32.68699086621642</v>
      </c>
      <c r="I78" s="22">
        <f>+'[2]Turkey'!$O79</f>
        <v>8.084818912201506</v>
      </c>
      <c r="J78" s="22">
        <f t="shared" si="3"/>
        <v>40.771809778417925</v>
      </c>
      <c r="K78" s="22">
        <f>+'[3]Total'!$J78</f>
        <v>12.414041435760518</v>
      </c>
      <c r="L78" s="22">
        <f t="shared" si="4"/>
        <v>179.61384620508855</v>
      </c>
    </row>
    <row r="79" spans="1:12" ht="12" customHeight="1">
      <c r="A79" s="23">
        <v>1981</v>
      </c>
      <c r="B79" s="34">
        <f>+'[4]Pop'!D202</f>
        <v>229.966</v>
      </c>
      <c r="C79" s="24">
        <f>+'[1]Beef'!$O80</f>
        <v>72.77606905229467</v>
      </c>
      <c r="D79" s="24">
        <f>+'[1]Veal'!$O80</f>
        <v>1.341752976526965</v>
      </c>
      <c r="E79" s="24">
        <f>+'[1]Pork'!$O80</f>
        <v>49.92774801492394</v>
      </c>
      <c r="F79" s="24">
        <f>+'[1]Lamb'!$O80</f>
        <v>1.0365747545289303</v>
      </c>
      <c r="G79" s="24">
        <f t="shared" si="5"/>
        <v>125.08214479827451</v>
      </c>
      <c r="H79" s="24">
        <f>+'[2]TotalChicken'!$O80</f>
        <v>33.713079335032134</v>
      </c>
      <c r="I79" s="24">
        <f>+'[2]Turkey'!$O80</f>
        <v>8.34092433664107</v>
      </c>
      <c r="J79" s="24">
        <f t="shared" si="3"/>
        <v>42.0540036716732</v>
      </c>
      <c r="K79" s="24">
        <f>+'[3]Total'!$J79</f>
        <v>12.58012053955802</v>
      </c>
      <c r="L79" s="24">
        <f t="shared" si="4"/>
        <v>179.71626900950574</v>
      </c>
    </row>
    <row r="80" spans="1:12" ht="12" customHeight="1">
      <c r="A80" s="23">
        <v>1982</v>
      </c>
      <c r="B80" s="34">
        <f>+'[4]Pop'!D203</f>
        <v>232.188</v>
      </c>
      <c r="C80" s="24">
        <f>+'[1]Beef'!$O81</f>
        <v>72.5035434978552</v>
      </c>
      <c r="D80" s="24">
        <f>+'[1]Veal'!$O81</f>
        <v>1.3715084349751065</v>
      </c>
      <c r="E80" s="24">
        <f>+'[1]Pork'!$O81</f>
        <v>44.862599953485976</v>
      </c>
      <c r="F80" s="24">
        <f>+'[1]Lamb'!$O81</f>
        <v>1.0886835409237343</v>
      </c>
      <c r="G80" s="24">
        <f t="shared" si="5"/>
        <v>119.82633542724002</v>
      </c>
      <c r="H80" s="24">
        <f>+'[2]TotalChicken'!$O81</f>
        <v>33.88157045428704</v>
      </c>
      <c r="I80" s="24">
        <f>+'[2]Turkey'!$O81</f>
        <v>8.338983035988079</v>
      </c>
      <c r="J80" s="24">
        <f t="shared" si="3"/>
        <v>42.22055349027512</v>
      </c>
      <c r="K80" s="24">
        <f>+'[3]Total'!$J80</f>
        <v>12.395128085861458</v>
      </c>
      <c r="L80" s="24">
        <f t="shared" si="4"/>
        <v>174.44201700337663</v>
      </c>
    </row>
    <row r="81" spans="1:12" ht="12" customHeight="1">
      <c r="A81" s="23">
        <v>1983</v>
      </c>
      <c r="B81" s="34">
        <f>+'[4]Pop'!D204</f>
        <v>234.307</v>
      </c>
      <c r="C81" s="24">
        <f>+'[1]Beef'!$O82</f>
        <v>74.07024494138034</v>
      </c>
      <c r="D81" s="24">
        <f>+'[1]Veal'!$O82</f>
        <v>1.3587663034608444</v>
      </c>
      <c r="E81" s="24">
        <f>+'[1]Pork'!$O82</f>
        <v>47.418871930842876</v>
      </c>
      <c r="F81" s="24">
        <f>+'[1]Lamb'!$O82</f>
        <v>1.0886583840858362</v>
      </c>
      <c r="G81" s="24">
        <f t="shared" si="5"/>
        <v>123.93654155976988</v>
      </c>
      <c r="H81" s="24">
        <f>+'[2]TotalChicken'!$O82</f>
        <v>34.03908621594746</v>
      </c>
      <c r="I81" s="24">
        <f>+'[2]Turkey'!$O82</f>
        <v>8.692400611163986</v>
      </c>
      <c r="J81" s="24">
        <f t="shared" si="3"/>
        <v>42.73148682711144</v>
      </c>
      <c r="K81" s="24">
        <f>+'[3]Total'!$J81</f>
        <v>13.303059661042992</v>
      </c>
      <c r="L81" s="24">
        <f t="shared" si="4"/>
        <v>179.9710880479243</v>
      </c>
    </row>
    <row r="82" spans="1:12" ht="12" customHeight="1">
      <c r="A82" s="23">
        <v>1984</v>
      </c>
      <c r="B82" s="34">
        <f>+'[4]Pop'!D205</f>
        <v>236.348</v>
      </c>
      <c r="C82" s="24">
        <f>+'[1]Beef'!$O83</f>
        <v>73.83606991097872</v>
      </c>
      <c r="D82" s="24">
        <f>+'[1]Veal'!$O83</f>
        <v>1.4713411689965643</v>
      </c>
      <c r="E82" s="24">
        <f>+'[1]Pork'!$O83</f>
        <v>47.2310124096671</v>
      </c>
      <c r="F82" s="24">
        <f>+'[1]Lamb'!$O83</f>
        <v>1.1071977253879874</v>
      </c>
      <c r="G82" s="24">
        <f t="shared" si="5"/>
        <v>123.64562121503037</v>
      </c>
      <c r="H82" s="24">
        <f>+'[2]TotalChicken'!$O83</f>
        <v>35.257371866908116</v>
      </c>
      <c r="I82" s="24">
        <f>+'[2]Turkey'!$O83</f>
        <v>8.704082075228053</v>
      </c>
      <c r="J82" s="24">
        <f t="shared" si="3"/>
        <v>43.96145394213617</v>
      </c>
      <c r="K82" s="24">
        <f>+'[3]Total'!$J82</f>
        <v>14.106317802562323</v>
      </c>
      <c r="L82" s="24">
        <f t="shared" si="4"/>
        <v>181.71339295972888</v>
      </c>
    </row>
    <row r="83" spans="1:12" ht="12" customHeight="1">
      <c r="A83" s="23">
        <v>1985</v>
      </c>
      <c r="B83" s="34">
        <f>+'[4]Pop'!D206</f>
        <v>238.466</v>
      </c>
      <c r="C83" s="24">
        <f>+'[1]Beef'!$O84</f>
        <v>74.55902362969981</v>
      </c>
      <c r="D83" s="24">
        <f>+'[1]Veal'!$O84</f>
        <v>1.5296005619459379</v>
      </c>
      <c r="E83" s="24">
        <f>+'[1]Pork'!$O84</f>
        <v>47.70149899985743</v>
      </c>
      <c r="F83" s="24">
        <f>+'[1]Lamb'!$O84</f>
        <v>1.0671549990355018</v>
      </c>
      <c r="G83" s="24">
        <f t="shared" si="5"/>
        <v>124.85727819053866</v>
      </c>
      <c r="H83" s="24">
        <f>+'[2]TotalChicken'!$O84</f>
        <v>36.383984660957964</v>
      </c>
      <c r="I83" s="24">
        <f>+'[2]Turkey'!$O84</f>
        <v>9.138137973547593</v>
      </c>
      <c r="J83" s="24">
        <f t="shared" si="3"/>
        <v>45.52212263450556</v>
      </c>
      <c r="K83" s="24">
        <f>+'[3]Total'!$J83</f>
        <v>15.008428874556541</v>
      </c>
      <c r="L83" s="24">
        <f t="shared" si="4"/>
        <v>185.38782969960076</v>
      </c>
    </row>
    <row r="84" spans="1:12" ht="12" customHeight="1">
      <c r="A84" s="21">
        <v>1986</v>
      </c>
      <c r="B84" s="33">
        <f>+'[4]Pop'!D207</f>
        <v>240.651</v>
      </c>
      <c r="C84" s="22">
        <f>+'[1]Beef'!$O85</f>
        <v>74.3629571113355</v>
      </c>
      <c r="D84" s="22">
        <f>+'[1]Veal'!$O85</f>
        <v>1.563976016638202</v>
      </c>
      <c r="E84" s="22">
        <f>+'[1]Pork'!$O85</f>
        <v>45.19908233292194</v>
      </c>
      <c r="F84" s="22">
        <f>+'[1]Lamb'!$O85</f>
        <v>1.0282706193200941</v>
      </c>
      <c r="G84" s="22">
        <f t="shared" si="5"/>
        <v>122.15428608021574</v>
      </c>
      <c r="H84" s="22">
        <f>+'[2]TotalChicken'!$O85</f>
        <v>37.193773329842806</v>
      </c>
      <c r="I84" s="22">
        <f>+'[2]Turkey'!$O85</f>
        <v>10.165367208114656</v>
      </c>
      <c r="J84" s="22">
        <f t="shared" si="3"/>
        <v>47.35914053795746</v>
      </c>
      <c r="K84" s="22">
        <f>+'[3]Total'!$J84</f>
        <v>15.420671428749516</v>
      </c>
      <c r="L84" s="22">
        <f t="shared" si="4"/>
        <v>184.9340980469227</v>
      </c>
    </row>
    <row r="85" spans="1:12" ht="12" customHeight="1">
      <c r="A85" s="21">
        <v>1987</v>
      </c>
      <c r="B85" s="33">
        <f>+'[4]Pop'!D208</f>
        <v>242.804</v>
      </c>
      <c r="C85" s="22">
        <f>+'[1]Beef'!$O86</f>
        <v>69.54853304393667</v>
      </c>
      <c r="D85" s="22">
        <f>+'[1]Veal'!$O86</f>
        <v>1.26618809821914</v>
      </c>
      <c r="E85" s="22">
        <f>+'[1]Pork'!$O86</f>
        <v>45.58522661618013</v>
      </c>
      <c r="F85" s="22">
        <f>+'[1]Lamb'!$O86</f>
        <v>0.9761864115665311</v>
      </c>
      <c r="G85" s="22">
        <f t="shared" si="5"/>
        <v>117.37613416990247</v>
      </c>
      <c r="H85" s="22">
        <f>+'[2]TotalChicken'!$O86</f>
        <v>39.390796994448195</v>
      </c>
      <c r="I85" s="22">
        <f>+'[2]Turkey'!$O86</f>
        <v>11.635782730103296</v>
      </c>
      <c r="J85" s="22">
        <f t="shared" si="3"/>
        <v>51.02657972455149</v>
      </c>
      <c r="K85" s="22">
        <f>+'[3]Total'!$J85</f>
        <v>16.099405281626332</v>
      </c>
      <c r="L85" s="22">
        <f t="shared" si="4"/>
        <v>184.5021191760803</v>
      </c>
    </row>
    <row r="86" spans="1:12" ht="12" customHeight="1">
      <c r="A86" s="21">
        <v>1988</v>
      </c>
      <c r="B86" s="33">
        <f>+'[4]Pop'!D209</f>
        <v>245.021</v>
      </c>
      <c r="C86" s="22">
        <f>+'[1]Beef'!$O87</f>
        <v>68.56665364895254</v>
      </c>
      <c r="D86" s="22">
        <f>+'[1]Veal'!$O87</f>
        <v>1.1454371053909667</v>
      </c>
      <c r="E86" s="22">
        <f>+'[1]Pork'!$O87</f>
        <v>48.79513992492072</v>
      </c>
      <c r="F86" s="22">
        <f>+'[1]Lamb'!$O87</f>
        <v>1.0357108333000031</v>
      </c>
      <c r="G86" s="22">
        <f t="shared" si="5"/>
        <v>119.54294151256423</v>
      </c>
      <c r="H86" s="22">
        <f>+'[2]TotalChicken'!$O87</f>
        <v>39.55902826200046</v>
      </c>
      <c r="I86" s="22">
        <f>+'[2]Turkey'!$O87</f>
        <v>12.378981275268172</v>
      </c>
      <c r="J86" s="22">
        <f t="shared" si="3"/>
        <v>51.938009537268634</v>
      </c>
      <c r="K86" s="22">
        <f>+'[3]Total'!$J86</f>
        <v>15.141559294917577</v>
      </c>
      <c r="L86" s="22">
        <f t="shared" si="4"/>
        <v>186.62251034475045</v>
      </c>
    </row>
    <row r="87" spans="1:12" ht="12" customHeight="1">
      <c r="A87" s="21">
        <v>1989</v>
      </c>
      <c r="B87" s="33">
        <f>+'[4]Pop'!D210</f>
        <v>247.342</v>
      </c>
      <c r="C87" s="22">
        <f>+'[1]Beef'!$O88</f>
        <v>65.14373178093253</v>
      </c>
      <c r="D87" s="22">
        <f>+'[1]Veal'!$O88</f>
        <v>0.9873264346532332</v>
      </c>
      <c r="E87" s="22">
        <f>+'[1]Pork'!$O88</f>
        <v>48.40095933209119</v>
      </c>
      <c r="F87" s="22">
        <f>+'[1]Lamb'!$O88</f>
        <v>1.0269657296997559</v>
      </c>
      <c r="G87" s="22">
        <f t="shared" si="5"/>
        <v>115.5589832773767</v>
      </c>
      <c r="H87" s="22">
        <f>+'[2]TotalChicken'!$O88</f>
        <v>40.46345938482342</v>
      </c>
      <c r="I87" s="22">
        <f>+'[2]Turkey'!$O88</f>
        <v>13.091507507823174</v>
      </c>
      <c r="J87" s="22">
        <f t="shared" si="3"/>
        <v>53.5549668926466</v>
      </c>
      <c r="K87" s="22">
        <f>+'[3]Total'!$J87</f>
        <v>15.553363359235389</v>
      </c>
      <c r="L87" s="22">
        <f t="shared" si="4"/>
        <v>184.66731352925868</v>
      </c>
    </row>
    <row r="88" spans="1:12" ht="12" customHeight="1">
      <c r="A88" s="21">
        <v>1990</v>
      </c>
      <c r="B88" s="33">
        <f>+'[4]Pop'!D211</f>
        <v>250.132</v>
      </c>
      <c r="C88" s="22">
        <f>+'[1]Beef'!$O89</f>
        <v>63.895218750068224</v>
      </c>
      <c r="D88" s="22">
        <f>+'[1]Veal'!$O89</f>
        <v>0.8911912110405705</v>
      </c>
      <c r="E88" s="22">
        <f>+'[1]Pork'!$O89</f>
        <v>46.37590993029631</v>
      </c>
      <c r="F88" s="22">
        <f>+'[1]Lamb'!$O89</f>
        <v>1.0438107318391114</v>
      </c>
      <c r="G88" s="22">
        <f t="shared" si="5"/>
        <v>112.20613062324422</v>
      </c>
      <c r="H88" s="22">
        <f>+'[2]TotalChicken'!$O89</f>
        <v>42.475123953323525</v>
      </c>
      <c r="I88" s="22">
        <f>+'[2]Turkey'!$O89</f>
        <v>13.82672786048966</v>
      </c>
      <c r="J88" s="22">
        <f t="shared" si="3"/>
        <v>56.30185181381319</v>
      </c>
      <c r="K88" s="22">
        <f>+'[3]Total'!$J88</f>
        <v>14.944109510178626</v>
      </c>
      <c r="L88" s="22">
        <f t="shared" si="4"/>
        <v>183.45209194723606</v>
      </c>
    </row>
    <row r="89" spans="1:12" ht="12" customHeight="1">
      <c r="A89" s="23">
        <v>1991</v>
      </c>
      <c r="B89" s="34">
        <f>+'[4]Pop'!D212</f>
        <v>253.493</v>
      </c>
      <c r="C89" s="24">
        <f>+'[1]Beef'!$O90</f>
        <v>62.890823301022294</v>
      </c>
      <c r="D89" s="24">
        <f>+'[1]Veal'!$O90</f>
        <v>0.8236845790613548</v>
      </c>
      <c r="E89" s="24">
        <f>+'[1]Pork'!$O90</f>
        <v>46.764306062556976</v>
      </c>
      <c r="F89" s="24">
        <f>+'[1]Lamb'!$O90</f>
        <v>1.0291240769983938</v>
      </c>
      <c r="G89" s="24">
        <f t="shared" si="5"/>
        <v>111.50793801963903</v>
      </c>
      <c r="H89" s="24">
        <f>+'[2]TotalChicken'!$O90</f>
        <v>44.170977046703456</v>
      </c>
      <c r="I89" s="24">
        <f>+'[2]Turkey'!$O90</f>
        <v>14.035851680322533</v>
      </c>
      <c r="J89" s="24">
        <f t="shared" si="3"/>
        <v>58.20682872702599</v>
      </c>
      <c r="K89" s="24">
        <f>+'[3]Total'!$J89</f>
        <v>14.76963860935016</v>
      </c>
      <c r="L89" s="24">
        <f t="shared" si="4"/>
        <v>184.48440535601517</v>
      </c>
    </row>
    <row r="90" spans="1:12" ht="12" customHeight="1">
      <c r="A90" s="23">
        <v>1992</v>
      </c>
      <c r="B90" s="34">
        <f>+'[4]Pop'!D213</f>
        <v>256.894</v>
      </c>
      <c r="C90" s="24">
        <f>+'[1]Beef'!$O91</f>
        <v>62.419156886889006</v>
      </c>
      <c r="D90" s="24">
        <f>+'[1]Veal'!$O91</f>
        <v>0.8305172366812773</v>
      </c>
      <c r="E90" s="24">
        <f>+'[1]Pork'!$O91</f>
        <v>49.14042301220306</v>
      </c>
      <c r="F90" s="24">
        <f>+'[1]Lamb'!$O91</f>
        <v>0.9924435599869743</v>
      </c>
      <c r="G90" s="24">
        <f t="shared" si="5"/>
        <v>113.38254069576033</v>
      </c>
      <c r="H90" s="24">
        <f>+'[2]TotalChicken'!$O91</f>
        <v>46.54408309065401</v>
      </c>
      <c r="I90" s="24">
        <f>+'[2]Turkey'!$O91</f>
        <v>13.999683565984414</v>
      </c>
      <c r="J90" s="24">
        <f t="shared" si="3"/>
        <v>60.543766656638425</v>
      </c>
      <c r="K90" s="24">
        <f>+'[3]Total'!$J90</f>
        <v>14.605245743380538</v>
      </c>
      <c r="L90" s="24">
        <f t="shared" si="4"/>
        <v>188.5315530957793</v>
      </c>
    </row>
    <row r="91" spans="1:13" ht="12" customHeight="1">
      <c r="A91" s="23">
        <v>1993</v>
      </c>
      <c r="B91" s="34">
        <f>+'[4]Pop'!D214</f>
        <v>260.255</v>
      </c>
      <c r="C91" s="24">
        <f>+'[1]Beef'!$O92</f>
        <v>60.999424605232555</v>
      </c>
      <c r="D91" s="24">
        <f>+'[1]Veal'!$O92</f>
        <v>0.7520747536070392</v>
      </c>
      <c r="E91" s="24">
        <f>+'[1]Pork'!$O92</f>
        <v>48.496888750198195</v>
      </c>
      <c r="F91" s="24">
        <f>+'[1]Lamb'!$O92</f>
        <v>0.9607087548295687</v>
      </c>
      <c r="G91" s="24">
        <f t="shared" si="5"/>
        <v>111.20909686386736</v>
      </c>
      <c r="H91" s="24">
        <f>+'[2]TotalChicken'!$O92</f>
        <v>48.14204504457306</v>
      </c>
      <c r="I91" s="24">
        <f>+'[2]Turkey'!$O92</f>
        <v>13.856042194621134</v>
      </c>
      <c r="J91" s="24">
        <f t="shared" si="3"/>
        <v>61.99808723919419</v>
      </c>
      <c r="K91" s="24">
        <f>+'[3]Total'!$J91</f>
        <v>14.781656452325604</v>
      </c>
      <c r="L91" s="24">
        <f t="shared" si="4"/>
        <v>187.98884055538713</v>
      </c>
      <c r="M91" s="11"/>
    </row>
    <row r="92" spans="1:13" ht="12" customHeight="1">
      <c r="A92" s="23">
        <v>1994</v>
      </c>
      <c r="B92" s="34">
        <f>+'[4]Pop'!D215</f>
        <v>263.436</v>
      </c>
      <c r="C92" s="24">
        <f>+'[1]Beef'!$O93</f>
        <v>62.90483419999622</v>
      </c>
      <c r="D92" s="24">
        <f>+'[1]Veal'!$O93</f>
        <v>0.756116893666773</v>
      </c>
      <c r="E92" s="24">
        <f>+'[1]Pork'!$O93</f>
        <v>48.98981008712021</v>
      </c>
      <c r="F92" s="24">
        <f>+'[1]Lamb'!$O93</f>
        <v>0.8643406178353416</v>
      </c>
      <c r="G92" s="24">
        <f t="shared" si="5"/>
        <v>113.51510179861855</v>
      </c>
      <c r="H92" s="24">
        <f>+'[2]TotalChicken'!$O93</f>
        <v>48.74878773515286</v>
      </c>
      <c r="I92" s="24">
        <f>+'[2]Turkey'!$O93</f>
        <v>13.90451730241494</v>
      </c>
      <c r="J92" s="24">
        <f t="shared" si="3"/>
        <v>62.6533050375678</v>
      </c>
      <c r="K92" s="24">
        <f>+'[3]Total'!$J92</f>
        <v>14.959990282269699</v>
      </c>
      <c r="L92" s="24">
        <f t="shared" si="4"/>
        <v>191.12839711845604</v>
      </c>
      <c r="M92" s="11"/>
    </row>
    <row r="93" spans="1:13" ht="12" customHeight="1">
      <c r="A93" s="23">
        <v>1995</v>
      </c>
      <c r="B93" s="34">
        <f>+'[4]Pop'!D216</f>
        <v>266.557</v>
      </c>
      <c r="C93" s="24">
        <f>+'[1]Beef'!$O94</f>
        <v>63.535385438560965</v>
      </c>
      <c r="D93" s="24">
        <f>+'[1]Veal'!$O94</f>
        <v>0.8192389995385603</v>
      </c>
      <c r="E93" s="24">
        <f>+'[1]Pork'!$O94</f>
        <v>48.36577253310249</v>
      </c>
      <c r="F93" s="24">
        <f>+'[1]Lamb'!$O94</f>
        <v>0.8531987482496688</v>
      </c>
      <c r="G93" s="24">
        <f t="shared" si="5"/>
        <v>113.57359571945167</v>
      </c>
      <c r="H93" s="24">
        <f>+'[2]TotalChicken'!$O94</f>
        <v>48.199060183239105</v>
      </c>
      <c r="I93" s="24">
        <f>+'[2]Turkey'!$O94</f>
        <v>13.898426376604668</v>
      </c>
      <c r="J93" s="24">
        <f t="shared" si="3"/>
        <v>62.09748655984377</v>
      </c>
      <c r="K93" s="24">
        <f>+'[3]Total'!$J93</f>
        <v>14.751066376047149</v>
      </c>
      <c r="L93" s="24">
        <f t="shared" si="4"/>
        <v>190.4221486553426</v>
      </c>
      <c r="M93" s="11"/>
    </row>
    <row r="94" spans="1:13" ht="12" customHeight="1">
      <c r="A94" s="21">
        <v>1996</v>
      </c>
      <c r="B94" s="33">
        <f>+'[4]Pop'!D217</f>
        <v>269.667</v>
      </c>
      <c r="C94" s="22">
        <f>+'[1]Beef'!$O95</f>
        <v>64.01711903485523</v>
      </c>
      <c r="D94" s="22">
        <f>+'[1]Veal'!$O95</f>
        <v>0.9592570651952224</v>
      </c>
      <c r="E94" s="22">
        <f>+'[1]Pork'!$O95</f>
        <v>45.218194159119584</v>
      </c>
      <c r="F94" s="22">
        <f>+'[1]Lamb'!$O95</f>
        <v>0.8104680182890893</v>
      </c>
      <c r="G94" s="22">
        <f t="shared" si="5"/>
        <v>111.00503827745912</v>
      </c>
      <c r="H94" s="22">
        <f>+'[2]TotalChicken'!$O95</f>
        <v>48.632374348093606</v>
      </c>
      <c r="I94" s="22">
        <f>+'[2]Turkey'!$O95</f>
        <v>14.337645591813873</v>
      </c>
      <c r="J94" s="22">
        <f t="shared" si="3"/>
        <v>62.97001993990748</v>
      </c>
      <c r="K94" s="22">
        <f>+'[3]Total'!$J94</f>
        <v>14.480822644224174</v>
      </c>
      <c r="L94" s="22">
        <f t="shared" si="4"/>
        <v>188.45588086159077</v>
      </c>
      <c r="M94" s="11"/>
    </row>
    <row r="95" spans="1:12" ht="12" customHeight="1">
      <c r="A95" s="21">
        <v>1997</v>
      </c>
      <c r="B95" s="33">
        <f>+'[4]Pop'!D218</f>
        <v>272.912</v>
      </c>
      <c r="C95" s="22">
        <f>+'[1]Beef'!$O96</f>
        <v>62.629297907828175</v>
      </c>
      <c r="D95" s="22">
        <f>+'[1]Veal'!$O96</f>
        <v>0.8364589134959256</v>
      </c>
      <c r="E95" s="22">
        <f>+'[1]Pork'!$O96</f>
        <v>44.73027481378906</v>
      </c>
      <c r="F95" s="22">
        <f>+'[1]Lamb'!$O96</f>
        <v>0.8011395614591239</v>
      </c>
      <c r="G95" s="22">
        <f t="shared" si="5"/>
        <v>108.99717119657228</v>
      </c>
      <c r="H95" s="22">
        <f>+'[2]TotalChicken'!$O96</f>
        <v>50.02919507989989</v>
      </c>
      <c r="I95" s="22">
        <f>+'[2]Turkey'!$O96</f>
        <v>13.619040617305592</v>
      </c>
      <c r="J95" s="22">
        <f t="shared" si="3"/>
        <v>63.648235697205486</v>
      </c>
      <c r="K95" s="22">
        <f>+'[3]Total'!$J95</f>
        <v>14.25001465673917</v>
      </c>
      <c r="L95" s="22">
        <f t="shared" si="4"/>
        <v>186.89542155051694</v>
      </c>
    </row>
    <row r="96" spans="1:12" ht="12" customHeight="1">
      <c r="A96" s="21">
        <v>1998</v>
      </c>
      <c r="B96" s="33">
        <f>+'[4]Pop'!D219</f>
        <v>276.115</v>
      </c>
      <c r="C96" s="22">
        <f>+'[1]Beef'!$O97</f>
        <v>63.562477363197225</v>
      </c>
      <c r="D96" s="22">
        <f>+'[1]Veal'!$O97</f>
        <v>0.6564602973398767</v>
      </c>
      <c r="E96" s="22">
        <f>+'[1]Pork'!$O97</f>
        <v>48.25836218673776</v>
      </c>
      <c r="F96" s="22">
        <f>+'[1]Lamb'!$O97</f>
        <v>0.8565733571864621</v>
      </c>
      <c r="G96" s="22">
        <f t="shared" si="5"/>
        <v>113.33387320446134</v>
      </c>
      <c r="H96" s="22">
        <f>+'[2]TotalChicken'!$O97</f>
        <v>50.429868488204534</v>
      </c>
      <c r="I96" s="22">
        <f>+'[2]Turkey'!$O97</f>
        <v>13.921443799908173</v>
      </c>
      <c r="J96" s="22">
        <f t="shared" si="3"/>
        <v>64.35131228811271</v>
      </c>
      <c r="K96" s="22">
        <f>+'[3]Total'!$J96</f>
        <v>14.49396084964598</v>
      </c>
      <c r="L96" s="22">
        <f t="shared" si="4"/>
        <v>192.17914634222004</v>
      </c>
    </row>
    <row r="97" spans="1:12" ht="12" customHeight="1">
      <c r="A97" s="21">
        <v>1999</v>
      </c>
      <c r="B97" s="33">
        <f>+'[4]Pop'!D220</f>
        <v>279.295</v>
      </c>
      <c r="C97" s="22">
        <f>+'[1]Beef'!$O98</f>
        <v>64.33195501100987</v>
      </c>
      <c r="D97" s="22">
        <f>+'[1]Veal'!$O98</f>
        <v>0.5770584507420471</v>
      </c>
      <c r="E97" s="22">
        <f>+'[1]Pork'!$O98</f>
        <v>49.26643986755545</v>
      </c>
      <c r="F97" s="22">
        <f>+'[1]Lamb'!$O98</f>
        <v>0.843366167390378</v>
      </c>
      <c r="G97" s="22">
        <f t="shared" si="5"/>
        <v>115.01881949669773</v>
      </c>
      <c r="H97" s="22">
        <f>+'[2]TotalChicken'!$O98</f>
        <v>53.57381913601622</v>
      </c>
      <c r="I97" s="22">
        <f>+'[2]Turkey'!$O98</f>
        <v>13.827240269926897</v>
      </c>
      <c r="J97" s="22">
        <f t="shared" si="3"/>
        <v>67.40105940594312</v>
      </c>
      <c r="K97" s="22">
        <f>+'[3]Total'!$J97</f>
        <v>14.848099679550293</v>
      </c>
      <c r="L97" s="22">
        <f t="shared" si="4"/>
        <v>197.26797858219115</v>
      </c>
    </row>
    <row r="98" spans="1:12" ht="12" customHeight="1">
      <c r="A98" s="21">
        <v>2000</v>
      </c>
      <c r="B98" s="33">
        <f>+'[4]Pop'!D221</f>
        <v>282.385</v>
      </c>
      <c r="C98" s="22">
        <f>+'[1]Beef'!$O99</f>
        <v>64.54902452361138</v>
      </c>
      <c r="D98" s="22">
        <f>+'[1]Veal'!$O99</f>
        <v>0.5467677107495087</v>
      </c>
      <c r="E98" s="22">
        <f>+'[1]Pork'!$O99</f>
        <v>47.75623405634152</v>
      </c>
      <c r="F98" s="22">
        <f>+'[1]Lamb'!$O99</f>
        <v>0.824336173833596</v>
      </c>
      <c r="G98" s="22">
        <f t="shared" si="5"/>
        <v>113.67636246453601</v>
      </c>
      <c r="H98" s="22">
        <f>+'[2]TotalChicken'!$O99</f>
        <v>54.24243663552554</v>
      </c>
      <c r="I98" s="22">
        <f>+'[2]Turkey'!$O99</f>
        <v>13.658675338294227</v>
      </c>
      <c r="J98" s="22">
        <f t="shared" si="3"/>
        <v>67.90111197381977</v>
      </c>
      <c r="K98" s="22">
        <f>+'[3]Total'!$J98</f>
        <v>15.19556633673885</v>
      </c>
      <c r="L98" s="22">
        <f t="shared" si="4"/>
        <v>196.77304077509461</v>
      </c>
    </row>
    <row r="99" spans="1:12" ht="12" customHeight="1">
      <c r="A99" s="23">
        <v>2001</v>
      </c>
      <c r="B99" s="34">
        <f>+'[4]Pop'!D222</f>
        <v>285.309019</v>
      </c>
      <c r="C99" s="24">
        <f>+'[1]Beef'!$O100</f>
        <v>63.118386590856424</v>
      </c>
      <c r="D99" s="24">
        <f>+'[1]Veal'!$O100</f>
        <v>0.48911967623428</v>
      </c>
      <c r="E99" s="24">
        <f>+'[1]Pork'!$O100</f>
        <v>47.00772840167383</v>
      </c>
      <c r="F99" s="24">
        <f>+'[1]Lamb'!$O100</f>
        <v>0.8478010720228931</v>
      </c>
      <c r="G99" s="24">
        <f aca="true" t="shared" si="6" ref="G99:G104">SUM(C99:F99)</f>
        <v>111.46303574078743</v>
      </c>
      <c r="H99" s="24">
        <f>+'[2]TotalChicken'!$O100</f>
        <v>54.012880609589295</v>
      </c>
      <c r="I99" s="24">
        <f>+'[2]Turkey'!$O100</f>
        <v>13.817179387992057</v>
      </c>
      <c r="J99" s="24">
        <f t="shared" si="3"/>
        <v>67.83005999758136</v>
      </c>
      <c r="K99" s="24">
        <f>+'[3]Total'!$J99</f>
        <v>14.710365675471339</v>
      </c>
      <c r="L99" s="24">
        <f t="shared" si="4"/>
        <v>194.0034614138401</v>
      </c>
    </row>
    <row r="100" spans="1:12" ht="12" customHeight="1">
      <c r="A100" s="23">
        <v>2002</v>
      </c>
      <c r="B100" s="34">
        <f>+'[4]Pop'!D223</f>
        <v>288.104818</v>
      </c>
      <c r="C100" s="24">
        <f>+'[1]Beef'!$O101</f>
        <v>64.51154553756889</v>
      </c>
      <c r="D100" s="24">
        <f>+'[1]Veal'!$O101</f>
        <v>0.48574508740079453</v>
      </c>
      <c r="E100" s="24">
        <f>+'[1]Pork'!$O101</f>
        <v>48.186319365891336</v>
      </c>
      <c r="F100" s="24">
        <f>+'[1]Lamb'!$O101</f>
        <v>0.8698631133825745</v>
      </c>
      <c r="G100" s="24">
        <f t="shared" si="6"/>
        <v>114.05347310424361</v>
      </c>
      <c r="H100" s="24">
        <f>+'[2]TotalChicken'!$O101</f>
        <v>56.81839633811787</v>
      </c>
      <c r="I100" s="24">
        <f>+'[2]Turkey'!$O101</f>
        <v>13.965091976287962</v>
      </c>
      <c r="J100" s="24">
        <f t="shared" si="3"/>
        <v>70.78348831440583</v>
      </c>
      <c r="K100" s="24">
        <f>+'[3]Total'!$J100</f>
        <v>15.6193153284927</v>
      </c>
      <c r="L100" s="24">
        <f t="shared" si="4"/>
        <v>200.4562767471421</v>
      </c>
    </row>
    <row r="101" spans="1:12" ht="12" customHeight="1">
      <c r="A101" s="23">
        <v>2003</v>
      </c>
      <c r="B101" s="34">
        <f>+'[4]Pop'!D224</f>
        <v>290.819634</v>
      </c>
      <c r="C101" s="24">
        <f>+'[1]Beef'!$O102</f>
        <v>61.94425606766289</v>
      </c>
      <c r="D101" s="24">
        <f>+'[1]Veal'!$O102</f>
        <v>0.47956184416352027</v>
      </c>
      <c r="E101" s="24">
        <f>+'[1]Pork'!$O102</f>
        <v>48.48351175973215</v>
      </c>
      <c r="F101" s="24">
        <f>+'[1]Lamb'!$O102</f>
        <v>0.8305506442044418</v>
      </c>
      <c r="G101" s="24">
        <f t="shared" si="6"/>
        <v>111.737880315763</v>
      </c>
      <c r="H101" s="24">
        <f>+'[2]TotalChicken'!$O102</f>
        <v>57.59383325156237</v>
      </c>
      <c r="I101" s="24">
        <f>+'[2]Turkey'!$O102</f>
        <v>13.750205788789648</v>
      </c>
      <c r="J101" s="24">
        <f t="shared" si="3"/>
        <v>71.34403904035202</v>
      </c>
      <c r="K101" s="24">
        <f>+'[3]Total'!$J101</f>
        <v>16.32970901820198</v>
      </c>
      <c r="L101" s="24">
        <f t="shared" si="4"/>
        <v>199.411628374317</v>
      </c>
    </row>
    <row r="102" spans="1:12" ht="12" customHeight="1">
      <c r="A102" s="23">
        <v>2004</v>
      </c>
      <c r="B102" s="34">
        <f>+'[4]Pop'!D225</f>
        <v>293.463185</v>
      </c>
      <c r="C102" s="24">
        <f>+'[1]Beef'!$O103</f>
        <v>63.016804448571634</v>
      </c>
      <c r="D102" s="24">
        <f>+'[1]Veal'!$O103</f>
        <v>0.4131523345935198</v>
      </c>
      <c r="E102" s="24">
        <f>+'[1]Pork'!$O103</f>
        <v>47.93504789365657</v>
      </c>
      <c r="F102" s="24">
        <f>+'[1]Lamb'!$O103</f>
        <v>0.8352521055273084</v>
      </c>
      <c r="G102" s="24">
        <f t="shared" si="6"/>
        <v>112.20025678234902</v>
      </c>
      <c r="H102" s="24">
        <f>+'[2]TotalChicken'!$O103</f>
        <v>59.32838240500635</v>
      </c>
      <c r="I102" s="24">
        <f>+'[2]Turkey'!$O103</f>
        <v>13.450953880379576</v>
      </c>
      <c r="J102" s="24">
        <f t="shared" si="3"/>
        <v>72.77933628538592</v>
      </c>
      <c r="K102" s="24">
        <f>+'[3]Total'!$J102</f>
        <v>16.540405230046147</v>
      </c>
      <c r="L102" s="24">
        <f t="shared" si="4"/>
        <v>201.51999829778106</v>
      </c>
    </row>
    <row r="103" spans="1:12" ht="12" customHeight="1">
      <c r="A103" s="23">
        <v>2005</v>
      </c>
      <c r="B103" s="34">
        <f>+'[4]Pop'!D226</f>
        <v>296.186216</v>
      </c>
      <c r="C103" s="24">
        <f>+'[1]Beef'!$O104</f>
        <v>62.47358200135461</v>
      </c>
      <c r="D103" s="24">
        <f>+'[1]Veal'!$O104</f>
        <v>0.37905714018777975</v>
      </c>
      <c r="E103" s="24">
        <f>+'[1]Pork'!$O104</f>
        <v>46.51698917421971</v>
      </c>
      <c r="F103" s="24">
        <f>+'[1]Lamb'!$O104</f>
        <v>0.7875893894596113</v>
      </c>
      <c r="G103" s="24">
        <f t="shared" si="6"/>
        <v>110.15721770522171</v>
      </c>
      <c r="H103" s="24">
        <f>+'[2]TotalChicken'!$O104</f>
        <v>60.54270508042876</v>
      </c>
      <c r="I103" s="24">
        <f>+'[2]Turkey'!$O104</f>
        <v>13.165663020962107</v>
      </c>
      <c r="J103" s="24">
        <f t="shared" si="3"/>
        <v>73.70836810139087</v>
      </c>
      <c r="K103" s="24">
        <f>+'[3]Total'!$J103</f>
        <v>16.152000807492</v>
      </c>
      <c r="L103" s="24">
        <f t="shared" si="4"/>
        <v>200.01758661410457</v>
      </c>
    </row>
    <row r="104" spans="1:12" ht="12" customHeight="1">
      <c r="A104" s="21">
        <v>2006</v>
      </c>
      <c r="B104" s="33">
        <f>+'[4]Pop'!D227</f>
        <v>298.995825</v>
      </c>
      <c r="C104" s="22">
        <f>+'[1]Beef'!$O105</f>
        <v>62.77222402675204</v>
      </c>
      <c r="D104" s="22">
        <f>+'[1]Veal'!$O105</f>
        <v>0.3544179922913639</v>
      </c>
      <c r="E104" s="22">
        <f>+'[1]Pork'!$O105</f>
        <v>45.99585696611081</v>
      </c>
      <c r="F104" s="22">
        <f>+'[1]Lamb'!$O105</f>
        <v>0.78029092394852</v>
      </c>
      <c r="G104" s="22">
        <f t="shared" si="6"/>
        <v>109.90278990910272</v>
      </c>
      <c r="H104" s="22">
        <f>+'[2]TotalChicken'!$O105</f>
        <v>60.90321133909922</v>
      </c>
      <c r="I104" s="22">
        <f>+'[2]Turkey'!$O105</f>
        <v>13.333171822303958</v>
      </c>
      <c r="J104" s="22">
        <f t="shared" si="3"/>
        <v>74.23638316140318</v>
      </c>
      <c r="K104" s="22">
        <f>+'[3]Total'!$J104</f>
        <v>16.515280773569327</v>
      </c>
      <c r="L104" s="22">
        <f t="shared" si="4"/>
        <v>200.65445384407522</v>
      </c>
    </row>
    <row r="105" spans="1:12" ht="12" customHeight="1">
      <c r="A105" s="21">
        <v>2007</v>
      </c>
      <c r="B105" s="33">
        <f>+'[4]Pop'!D228</f>
        <v>302.003917</v>
      </c>
      <c r="C105" s="22">
        <f>+'[1]Beef'!$O106</f>
        <v>62.11959245463994</v>
      </c>
      <c r="D105" s="22">
        <f>+'[1]Veal'!$O106</f>
        <v>0.32775237150318154</v>
      </c>
      <c r="E105" s="22">
        <f>+'[1]Pork'!$O106</f>
        <v>47.2138055651482</v>
      </c>
      <c r="F105" s="22">
        <f>+'[1]Lamb'!$O106</f>
        <v>0.8383805211375963</v>
      </c>
      <c r="G105" s="22">
        <f aca="true" t="shared" si="7" ref="G105:G110">SUM(C105:F105)</f>
        <v>110.49953091242892</v>
      </c>
      <c r="H105" s="22">
        <f>+'[2]TotalChicken'!$O106</f>
        <v>59.90752671196165</v>
      </c>
      <c r="I105" s="22">
        <f>+'[2]Turkey'!$O106</f>
        <v>13.799819953422345</v>
      </c>
      <c r="J105" s="22">
        <f t="shared" si="3"/>
        <v>73.707346665384</v>
      </c>
      <c r="K105" s="22">
        <f>+'[3]Total'!$J105</f>
        <v>16.264689705994773</v>
      </c>
      <c r="L105" s="22">
        <f t="shared" si="4"/>
        <v>200.4715672838077</v>
      </c>
    </row>
    <row r="106" spans="1:12" ht="12" customHeight="1">
      <c r="A106" s="21">
        <v>2008</v>
      </c>
      <c r="B106" s="33">
        <f>+'[4]Pop'!D229</f>
        <v>304.797761</v>
      </c>
      <c r="C106" s="22">
        <f>+'[1]Beef'!$O107</f>
        <v>59.381542725365875</v>
      </c>
      <c r="D106" s="22">
        <f>+'[1]Veal'!$O107</f>
        <v>0.3362233031626503</v>
      </c>
      <c r="E106" s="22">
        <f>+'[1]Pork'!$O107</f>
        <v>45.948057975686396</v>
      </c>
      <c r="F106" s="22">
        <f>+'[1]Lamb'!$O107</f>
        <v>0.7389237907770422</v>
      </c>
      <c r="G106" s="22">
        <f t="shared" si="7"/>
        <v>106.40474779499196</v>
      </c>
      <c r="H106" s="22">
        <f>+'[2]TotalChicken'!$O107</f>
        <v>58.74492936847279</v>
      </c>
      <c r="I106" s="22">
        <f>+'[2]Turkey'!$O107</f>
        <v>13.874254535484022</v>
      </c>
      <c r="J106" s="22">
        <f t="shared" si="3"/>
        <v>72.61918390395681</v>
      </c>
      <c r="K106" s="22">
        <f>+'[3]Total'!$J106</f>
        <v>15.948279882541527</v>
      </c>
      <c r="L106" s="22">
        <f t="shared" si="4"/>
        <v>194.9722115814903</v>
      </c>
    </row>
    <row r="107" spans="1:12" ht="12" customHeight="1">
      <c r="A107" s="21">
        <v>2009</v>
      </c>
      <c r="B107" s="33">
        <f>+'[4]Pop'!D230</f>
        <v>307.439406</v>
      </c>
      <c r="C107" s="22">
        <f>+'[1]Beef'!$O108</f>
        <v>58.08056267737646</v>
      </c>
      <c r="D107" s="22">
        <f>+'[1]Veal'!$O108</f>
        <v>0.32760370998114663</v>
      </c>
      <c r="E107" s="22">
        <f>+'[1]Pork'!$O108</f>
        <v>46.554896395777725</v>
      </c>
      <c r="F107" s="22">
        <f>+'[1]Lamb'!$O108</f>
        <v>0.7236460920380504</v>
      </c>
      <c r="G107" s="22">
        <f t="shared" si="7"/>
        <v>105.6867088751734</v>
      </c>
      <c r="H107" s="22">
        <f>+'[2]TotalChicken'!$O108</f>
        <v>56.07429221453005</v>
      </c>
      <c r="I107" s="22">
        <f>+'[2]Turkey'!$O108</f>
        <v>13.331240458867407</v>
      </c>
      <c r="J107" s="22">
        <f aca="true" t="shared" si="8" ref="J107:J112">SUM(H107:I107)</f>
        <v>69.40553267339746</v>
      </c>
      <c r="K107" s="22">
        <f>+'[3]Total'!$J107</f>
        <v>15.768960989990982</v>
      </c>
      <c r="L107" s="22">
        <f t="shared" si="4"/>
        <v>190.86120253856183</v>
      </c>
    </row>
    <row r="108" spans="1:12" ht="12" customHeight="1">
      <c r="A108" s="21">
        <v>2010</v>
      </c>
      <c r="B108" s="33">
        <f>+'[4]Pop'!D231</f>
        <v>309.741279</v>
      </c>
      <c r="C108" s="22">
        <f>+'[1]Beef'!$O109</f>
        <v>56.67454327976333</v>
      </c>
      <c r="D108" s="22">
        <f>+'[1]Veal'!$O109</f>
        <v>0.3266286958155164</v>
      </c>
      <c r="E108" s="22">
        <f>+'[1]Pork'!$O109</f>
        <v>44.354238152744024</v>
      </c>
      <c r="F108" s="22">
        <f>+'[1]Lamb'!$O109</f>
        <v>0.6712992955009547</v>
      </c>
      <c r="G108" s="22">
        <f t="shared" si="7"/>
        <v>102.02670942382382</v>
      </c>
      <c r="H108" s="22">
        <f>+'[2]TotalChicken'!$O109</f>
        <v>58.02449982904124</v>
      </c>
      <c r="I108" s="22">
        <f>+'[2]Turkey'!$O109</f>
        <v>12.922817297464459</v>
      </c>
      <c r="J108" s="22">
        <f t="shared" si="8"/>
        <v>70.9473171265057</v>
      </c>
      <c r="K108" s="22">
        <f>+'[3]Total'!$J108</f>
        <v>15.797054934999476</v>
      </c>
      <c r="L108" s="22">
        <f aca="true" t="shared" si="9" ref="L108:L113">SUM(G108,J108,K108)</f>
        <v>188.77108148532898</v>
      </c>
    </row>
    <row r="109" spans="1:12" ht="12" customHeight="1">
      <c r="A109" s="42">
        <v>2011</v>
      </c>
      <c r="B109" s="44">
        <f>+'[4]Pop'!D232</f>
        <v>311.973914</v>
      </c>
      <c r="C109" s="43">
        <f>+'[1]Beef'!$O110</f>
        <v>54.41902960215467</v>
      </c>
      <c r="D109" s="43">
        <f>+'[1]Veal'!$O110</f>
        <v>0.30143618033397507</v>
      </c>
      <c r="E109" s="43">
        <f>+'[1]Pork'!$O110</f>
        <v>42.361556131392646</v>
      </c>
      <c r="F109" s="43">
        <f>+'[1]Lamb'!$O110</f>
        <v>0.6199450590488744</v>
      </c>
      <c r="G109" s="43">
        <f t="shared" si="7"/>
        <v>97.70196697293017</v>
      </c>
      <c r="H109" s="43">
        <f>+'[2]TotalChicken'!$O110</f>
        <v>58.38203079767034</v>
      </c>
      <c r="I109" s="43">
        <f>+'[2]Turkey'!$O110</f>
        <v>12.645763740592193</v>
      </c>
      <c r="J109" s="43">
        <f t="shared" si="8"/>
        <v>71.02779453826253</v>
      </c>
      <c r="K109" s="43">
        <f>+'[3]Total'!$J109</f>
        <v>14.927530126765665</v>
      </c>
      <c r="L109" s="43">
        <f t="shared" si="9"/>
        <v>183.65729163795837</v>
      </c>
    </row>
    <row r="110" spans="1:12" ht="12" customHeight="1">
      <c r="A110" s="42">
        <v>2012</v>
      </c>
      <c r="B110" s="44">
        <f>+'[4]Pop'!D233</f>
        <v>314.167558</v>
      </c>
      <c r="C110" s="43">
        <f>+'[1]Beef'!$O111</f>
        <v>54.53942652184565</v>
      </c>
      <c r="D110" s="43">
        <f>+'[1]Veal'!$O111</f>
        <v>0.26722555484229854</v>
      </c>
      <c r="E110" s="43">
        <f>+'[1]Pork'!$O111</f>
        <v>42.57969076297687</v>
      </c>
      <c r="F110" s="43">
        <f>+'[1]Lamb'!$O111</f>
        <v>0.6265002937802386</v>
      </c>
      <c r="G110" s="43">
        <f t="shared" si="7"/>
        <v>98.01284313344506</v>
      </c>
      <c r="H110" s="43">
        <f>+'[2]TotalChicken'!$O111</f>
        <v>56.66472081359517</v>
      </c>
      <c r="I110" s="43">
        <f>+'[2]Turkey'!$O111</f>
        <v>12.59800056593887</v>
      </c>
      <c r="J110" s="43">
        <f t="shared" si="8"/>
        <v>69.26272137953404</v>
      </c>
      <c r="K110" s="43">
        <f>+'[3]Total'!$J110</f>
        <v>14.247174432950205</v>
      </c>
      <c r="L110" s="43">
        <f t="shared" si="9"/>
        <v>181.5227389459293</v>
      </c>
    </row>
    <row r="111" spans="1:12" ht="12" customHeight="1">
      <c r="A111" s="42">
        <v>2013</v>
      </c>
      <c r="B111" s="44">
        <f>+'[4]Pop'!D234</f>
        <v>316.294766</v>
      </c>
      <c r="C111" s="43">
        <f>+'[1]Beef'!$O112</f>
        <v>53.5902058643917</v>
      </c>
      <c r="D111" s="43">
        <f>+'[1]Veal'!$O112</f>
        <v>0.25677421421510344</v>
      </c>
      <c r="E111" s="43">
        <f>+'[1]Pork'!$O112</f>
        <v>43.49254201422971</v>
      </c>
      <c r="F111" s="43">
        <f>+'[1]Lamb'!$O112</f>
        <v>0.6721799022964776</v>
      </c>
      <c r="G111" s="43">
        <f aca="true" t="shared" si="10" ref="G111:G117">SUM(C111:F111)</f>
        <v>98.011701995133</v>
      </c>
      <c r="H111" s="43">
        <f>+'[2]TotalChicken'!$O112</f>
        <v>57.703141465174106</v>
      </c>
      <c r="I111" s="43">
        <f>+'[2]Turkey'!$O112</f>
        <v>12.607826173278605</v>
      </c>
      <c r="J111" s="43">
        <f t="shared" si="8"/>
        <v>70.31096763845271</v>
      </c>
      <c r="K111" s="43">
        <f>+'[3]Total'!$J111</f>
        <v>14.337891383254822</v>
      </c>
      <c r="L111" s="43">
        <f t="shared" si="9"/>
        <v>182.66056101684052</v>
      </c>
    </row>
    <row r="112" spans="1:12" ht="12" customHeight="1">
      <c r="A112" s="42">
        <v>2014</v>
      </c>
      <c r="B112" s="44">
        <f>+'[4]Pop'!D235</f>
        <v>318.576955</v>
      </c>
      <c r="C112" s="43">
        <f>+'[1]Beef'!$O113</f>
        <v>51.55665000398041</v>
      </c>
      <c r="D112" s="43">
        <f>+'[1]Veal'!$O113</f>
        <v>0.20990554699727101</v>
      </c>
      <c r="E112" s="43">
        <f>+'[1]Pork'!$O113</f>
        <v>42.60000170116533</v>
      </c>
      <c r="F112" s="43">
        <f>+'[1]Lamb'!$O113</f>
        <v>0.700404865753355</v>
      </c>
      <c r="G112" s="43">
        <f t="shared" si="10"/>
        <v>95.06696211789637</v>
      </c>
      <c r="H112" s="43">
        <f>+'[2]TotalChicken'!$O113</f>
        <v>58.798766894098804</v>
      </c>
      <c r="I112" s="43">
        <f>+'[2]Turkey'!$O113</f>
        <v>12.475269302750332</v>
      </c>
      <c r="J112" s="43">
        <f t="shared" si="8"/>
        <v>71.27403619684914</v>
      </c>
      <c r="K112" s="43">
        <f>+'[3]Total'!$J112</f>
        <v>14.527102250694812</v>
      </c>
      <c r="L112" s="43">
        <f t="shared" si="9"/>
        <v>180.8681005654403</v>
      </c>
    </row>
    <row r="113" spans="1:12" ht="12" customHeight="1">
      <c r="A113" s="37">
        <v>2015</v>
      </c>
      <c r="B113" s="36">
        <f>+'[4]Pop'!D236</f>
        <v>320.870703</v>
      </c>
      <c r="C113" s="35">
        <f>+'[1]Beef'!$O114</f>
        <v>51.42604480726997</v>
      </c>
      <c r="D113" s="35">
        <f>+'[1]Veal'!$O114</f>
        <v>0.18786383249205524</v>
      </c>
      <c r="E113" s="35">
        <f>+'[1]Pork'!$O114</f>
        <v>46.30151224927893</v>
      </c>
      <c r="F113" s="35">
        <f>+'[1]Lamb'!$O114</f>
        <v>0.7319864084141827</v>
      </c>
      <c r="G113" s="35">
        <f t="shared" si="10"/>
        <v>98.64740729745513</v>
      </c>
      <c r="H113" s="35">
        <f>+'[2]TotalChicken'!$O114</f>
        <v>62.61550873576929</v>
      </c>
      <c r="I113" s="35">
        <f>+'[2]Turkey'!$O114</f>
        <v>12.593702088519807</v>
      </c>
      <c r="J113" s="35">
        <f>SUM(H113:I113)</f>
        <v>75.2092108242891</v>
      </c>
      <c r="K113" s="35">
        <f>+'[3]Total'!$J113</f>
        <v>15.492221488354454</v>
      </c>
      <c r="L113" s="35">
        <f t="shared" si="9"/>
        <v>189.3488396100987</v>
      </c>
    </row>
    <row r="114" spans="1:12" ht="12" customHeight="1">
      <c r="A114" s="55">
        <v>2016</v>
      </c>
      <c r="B114" s="53">
        <f>+'[4]Pop'!D237</f>
        <v>323.161011</v>
      </c>
      <c r="C114" s="54">
        <f>+'[1]Beef'!$O115</f>
        <v>52.939814423588054</v>
      </c>
      <c r="D114" s="54">
        <f>+'[1]Veal'!$O115</f>
        <v>0.15454421573151966</v>
      </c>
      <c r="E114" s="54">
        <f>+'[1]Pork'!$O115</f>
        <v>46.626836394061655</v>
      </c>
      <c r="F114" s="54">
        <f>+'[1]Lamb'!$O115</f>
        <v>0.7758352389733355</v>
      </c>
      <c r="G114" s="54">
        <f t="shared" si="10"/>
        <v>100.49703027235456</v>
      </c>
      <c r="H114" s="54">
        <f>+'[2]TotalChicken'!$O115</f>
        <v>63.18018551764536</v>
      </c>
      <c r="I114" s="54">
        <f>+'[2]Turkey'!$O115</f>
        <v>13.13205240008663</v>
      </c>
      <c r="J114" s="54">
        <f>SUM(H114:I114)</f>
        <v>76.31223791773199</v>
      </c>
      <c r="K114" s="22">
        <f>+'[3]Total'!$J114</f>
        <v>14.924448915033256</v>
      </c>
      <c r="L114" s="54">
        <f>SUM(G114,J114,K114)</f>
        <v>191.7337171051198</v>
      </c>
    </row>
    <row r="115" spans="1:12" ht="12" customHeight="1">
      <c r="A115" s="55">
        <v>2017</v>
      </c>
      <c r="B115" s="53">
        <f>+'[4]Pop'!D238</f>
        <v>325.20603</v>
      </c>
      <c r="C115" s="54">
        <f>+'[1]Beef'!$O116</f>
        <v>54.31522065203246</v>
      </c>
      <c r="D115" s="54">
        <f>+'[1]Veal'!$O116</f>
        <v>0.16461811916587155</v>
      </c>
      <c r="E115" s="54">
        <f>+'[1]Pork'!$O116</f>
        <v>46.71018874037154</v>
      </c>
      <c r="F115" s="54">
        <f>+'[1]Lamb'!$O116</f>
        <v>0.8000423211577948</v>
      </c>
      <c r="G115" s="54">
        <f t="shared" si="10"/>
        <v>101.99006983272766</v>
      </c>
      <c r="H115" s="54">
        <f>+'[2]TotalChicken'!$O116</f>
        <v>64.07635642700615</v>
      </c>
      <c r="I115" s="54">
        <f>+'[2]Turkey'!$O116</f>
        <v>12.974920871185201</v>
      </c>
      <c r="J115" s="54">
        <f>SUM(H115:I115)</f>
        <v>77.05127729819135</v>
      </c>
      <c r="K115" s="22">
        <f>+'[3]Total'!$J115</f>
        <v>16.08826257003906</v>
      </c>
      <c r="L115" s="54">
        <f>SUM(G115,J115,K115)</f>
        <v>195.12960970095807</v>
      </c>
    </row>
    <row r="116" spans="1:12" ht="12" customHeight="1">
      <c r="A116" s="61">
        <v>2018</v>
      </c>
      <c r="B116" s="62">
        <f>+'[4]Pop'!D239</f>
        <v>326.923976</v>
      </c>
      <c r="C116" s="63">
        <f>+'[1]Beef'!$O117</f>
        <v>54.5832021803667</v>
      </c>
      <c r="D116" s="63">
        <f>+'[1]Veal'!$O117</f>
        <v>0.18550635454158312</v>
      </c>
      <c r="E116" s="63">
        <f>+'[1]Pork'!$O117</f>
        <v>47.44087724644415</v>
      </c>
      <c r="F116" s="63">
        <f>+'[1]Lamb'!$O117</f>
        <v>0.8341228731221709</v>
      </c>
      <c r="G116" s="63">
        <f t="shared" si="10"/>
        <v>103.0437086544746</v>
      </c>
      <c r="H116" s="63">
        <f>+'[2]TotalChicken'!$O117</f>
        <v>65.18740788379966</v>
      </c>
      <c r="I116" s="63">
        <f>+'[2]Turkey'!$O117</f>
        <v>12.757888865559353</v>
      </c>
      <c r="J116" s="63">
        <f>SUM(H116:I116)</f>
        <v>77.94529674935902</v>
      </c>
      <c r="K116" s="67">
        <f>+'[3]Total'!$J116</f>
        <v>16.123014483342757</v>
      </c>
      <c r="L116" s="63">
        <f>SUM(G116,J116,K116)</f>
        <v>197.1120198871764</v>
      </c>
    </row>
    <row r="117" spans="1:12" ht="12" customHeight="1" thickBot="1">
      <c r="A117" s="65">
        <v>2019</v>
      </c>
      <c r="B117" s="50">
        <f>+'[4]Pop'!D240</f>
        <v>328.475998</v>
      </c>
      <c r="C117" s="51">
        <f>+'[1]Beef'!$O118</f>
        <v>55.35923691137809</v>
      </c>
      <c r="D117" s="51">
        <f>+'[1]Veal'!$O118</f>
        <v>0.1692647113899628</v>
      </c>
      <c r="E117" s="51">
        <f>+'[1]Pork'!$O118</f>
        <v>48.79811488982074</v>
      </c>
      <c r="F117" s="51">
        <f>+'[1]Lamb'!$O118</f>
        <v>0.8417736221314501</v>
      </c>
      <c r="G117" s="51">
        <f t="shared" si="10"/>
        <v>105.16839013472025</v>
      </c>
      <c r="H117" s="51">
        <f>+'[2]TotalChicken'!$O118</f>
        <v>67.01957845558555</v>
      </c>
      <c r="I117" s="51">
        <f>+'[2]Turkey'!$O118</f>
        <v>12.622092074107671</v>
      </c>
      <c r="J117" s="51">
        <f>SUM(H117:I117)</f>
        <v>79.64167052969322</v>
      </c>
      <c r="K117" s="70" t="s">
        <v>8</v>
      </c>
      <c r="L117" s="51">
        <f>SUM(G117,J117,K117)</f>
        <v>184.81006066441347</v>
      </c>
    </row>
    <row r="118" spans="1:12" ht="12" customHeight="1" thickTop="1">
      <c r="A118" s="105" t="s">
        <v>26</v>
      </c>
      <c r="B118" s="106"/>
      <c r="C118" s="106"/>
      <c r="D118" s="106"/>
      <c r="E118" s="106"/>
      <c r="F118" s="106"/>
      <c r="G118" s="106"/>
      <c r="H118" s="106"/>
      <c r="I118" s="106"/>
      <c r="J118" s="106"/>
      <c r="K118" s="106"/>
      <c r="L118" s="107"/>
    </row>
    <row r="119" spans="1:12" ht="12" customHeight="1">
      <c r="A119" s="120"/>
      <c r="B119" s="121"/>
      <c r="C119" s="121"/>
      <c r="D119" s="121"/>
      <c r="E119" s="121"/>
      <c r="F119" s="121"/>
      <c r="G119" s="121"/>
      <c r="H119" s="121"/>
      <c r="I119" s="121"/>
      <c r="J119" s="121"/>
      <c r="K119" s="121"/>
      <c r="L119" s="122"/>
    </row>
    <row r="120" spans="1:12" ht="12" customHeight="1">
      <c r="A120" s="111" t="s">
        <v>45</v>
      </c>
      <c r="B120" s="112"/>
      <c r="C120" s="112"/>
      <c r="D120" s="112"/>
      <c r="E120" s="112"/>
      <c r="F120" s="112"/>
      <c r="G120" s="112"/>
      <c r="H120" s="112"/>
      <c r="I120" s="112"/>
      <c r="J120" s="112"/>
      <c r="K120" s="112"/>
      <c r="L120" s="113"/>
    </row>
    <row r="121" spans="1:12" ht="12" customHeight="1">
      <c r="A121" s="111"/>
      <c r="B121" s="112"/>
      <c r="C121" s="112"/>
      <c r="D121" s="112"/>
      <c r="E121" s="112"/>
      <c r="F121" s="112"/>
      <c r="G121" s="112"/>
      <c r="H121" s="112"/>
      <c r="I121" s="112"/>
      <c r="J121" s="112"/>
      <c r="K121" s="112"/>
      <c r="L121" s="113"/>
    </row>
    <row r="122" spans="1:12" ht="12" customHeight="1">
      <c r="A122" s="114"/>
      <c r="B122" s="115"/>
      <c r="C122" s="115"/>
      <c r="D122" s="115"/>
      <c r="E122" s="115"/>
      <c r="F122" s="115"/>
      <c r="G122" s="115"/>
      <c r="H122" s="115"/>
      <c r="I122" s="115"/>
      <c r="J122" s="115"/>
      <c r="K122" s="115"/>
      <c r="L122" s="116"/>
    </row>
    <row r="123" spans="1:12" ht="12" customHeight="1">
      <c r="A123" s="117"/>
      <c r="B123" s="118"/>
      <c r="C123" s="118"/>
      <c r="D123" s="118"/>
      <c r="E123" s="118"/>
      <c r="F123" s="118"/>
      <c r="G123" s="118"/>
      <c r="H123" s="118"/>
      <c r="I123" s="118"/>
      <c r="J123" s="118"/>
      <c r="K123" s="118"/>
      <c r="L123" s="119"/>
    </row>
    <row r="124" spans="1:12" ht="12" customHeight="1">
      <c r="A124" s="78" t="s">
        <v>43</v>
      </c>
      <c r="B124" s="79"/>
      <c r="C124" s="79"/>
      <c r="D124" s="79"/>
      <c r="E124" s="79"/>
      <c r="F124" s="79"/>
      <c r="G124" s="79"/>
      <c r="H124" s="79"/>
      <c r="I124" s="79"/>
      <c r="J124" s="79"/>
      <c r="K124" s="79"/>
      <c r="L124" s="80"/>
    </row>
    <row r="125" spans="1:12" ht="12" customHeight="1">
      <c r="A125" s="78"/>
      <c r="B125" s="79"/>
      <c r="C125" s="79"/>
      <c r="D125" s="79"/>
      <c r="E125" s="79"/>
      <c r="F125" s="79"/>
      <c r="G125" s="79"/>
      <c r="H125" s="79"/>
      <c r="I125" s="79"/>
      <c r="J125" s="79"/>
      <c r="K125" s="79"/>
      <c r="L125" s="80"/>
    </row>
    <row r="126" ht="12" customHeight="1">
      <c r="A126" s="12"/>
    </row>
    <row r="129" ht="12" customHeight="1">
      <c r="D129" s="7" t="s">
        <v>33</v>
      </c>
    </row>
  </sheetData>
  <sheetProtection/>
  <mergeCells count="20">
    <mergeCell ref="A118:L118"/>
    <mergeCell ref="A119:L119"/>
    <mergeCell ref="K1:L1"/>
    <mergeCell ref="A2:A5"/>
    <mergeCell ref="B2:B5"/>
    <mergeCell ref="A1:J1"/>
    <mergeCell ref="C6:L6"/>
    <mergeCell ref="L2:L5"/>
    <mergeCell ref="K2:K5"/>
    <mergeCell ref="J3:J5"/>
    <mergeCell ref="A120:L122"/>
    <mergeCell ref="A124:L125"/>
    <mergeCell ref="A123:L123"/>
    <mergeCell ref="C3:C5"/>
    <mergeCell ref="D3:D5"/>
    <mergeCell ref="E3:E5"/>
    <mergeCell ref="F3:F5"/>
    <mergeCell ref="H3:H5"/>
    <mergeCell ref="I3:I5"/>
    <mergeCell ref="G3:G5"/>
  </mergeCells>
  <printOptions horizontalCentered="1" verticalCentered="1"/>
  <pageMargins left="0.75" right="0.75" top="1" bottom="1" header="0.5" footer="0.5"/>
  <pageSetup fitToHeight="3" fitToWidth="1" horizontalDpi="600" verticalDpi="600" orientation="landscape" scale="86" r:id="rId1"/>
  <rowBreaks count="2" manualBreakCount="2">
    <brk id="38" max="11" man="1"/>
    <brk id="67" max="11" man="1"/>
  </rowBreaks>
</worksheet>
</file>

<file path=xl/worksheets/sheet5.xml><?xml version="1.0" encoding="utf-8"?>
<worksheet xmlns="http://schemas.openxmlformats.org/spreadsheetml/2006/main" xmlns:r="http://schemas.openxmlformats.org/officeDocument/2006/relationships">
  <sheetPr>
    <pageSetUpPr fitToPage="1"/>
  </sheetPr>
  <dimension ref="A1:W126"/>
  <sheetViews>
    <sheetView zoomScalePageLayoutView="0" workbookViewId="0" topLeftCell="A1">
      <pane ySplit="6" topLeftCell="A7" activePane="bottomLeft" state="frozen"/>
      <selection pane="topLeft" activeCell="A1" sqref="A1"/>
      <selection pane="bottomLeft" activeCell="A1" sqref="A1:F1"/>
    </sheetView>
  </sheetViews>
  <sheetFormatPr defaultColWidth="12.83203125" defaultRowHeight="12" customHeight="1"/>
  <cols>
    <col min="1" max="1" width="12.83203125" style="10" customWidth="1"/>
    <col min="2" max="2" width="12.83203125" style="6" customWidth="1"/>
    <col min="3" max="5" width="12.83203125" style="7" customWidth="1"/>
    <col min="6" max="6" width="12.83203125" style="15" customWidth="1"/>
    <col min="7" max="23" width="12.83203125" style="13" customWidth="1"/>
    <col min="24" max="16384" width="12.83203125" style="14" customWidth="1"/>
  </cols>
  <sheetData>
    <row r="1" spans="1:23" s="32" customFormat="1" ht="12" customHeight="1" thickBot="1">
      <c r="A1" s="90" t="s">
        <v>37</v>
      </c>
      <c r="B1" s="90"/>
      <c r="C1" s="90"/>
      <c r="D1" s="90"/>
      <c r="E1" s="90"/>
      <c r="F1" s="90"/>
      <c r="G1" s="31"/>
      <c r="H1" s="31"/>
      <c r="I1" s="31"/>
      <c r="J1" s="31"/>
      <c r="K1" s="31"/>
      <c r="L1" s="31"/>
      <c r="M1" s="31"/>
      <c r="N1" s="31"/>
      <c r="O1" s="31"/>
      <c r="P1" s="31"/>
      <c r="Q1" s="31"/>
      <c r="R1" s="31"/>
      <c r="S1" s="31"/>
      <c r="T1" s="31"/>
      <c r="U1" s="31"/>
      <c r="V1" s="31"/>
      <c r="W1" s="31"/>
    </row>
    <row r="2" spans="1:6" ht="12" customHeight="1" thickTop="1">
      <c r="A2" s="72" t="s">
        <v>0</v>
      </c>
      <c r="B2" s="75" t="s">
        <v>20</v>
      </c>
      <c r="C2" s="16" t="s">
        <v>7</v>
      </c>
      <c r="D2" s="17"/>
      <c r="E2" s="16" t="s">
        <v>21</v>
      </c>
      <c r="F2" s="129" t="s">
        <v>38</v>
      </c>
    </row>
    <row r="3" spans="1:6" ht="12" customHeight="1">
      <c r="A3" s="73"/>
      <c r="B3" s="76"/>
      <c r="C3" s="92" t="s">
        <v>1</v>
      </c>
      <c r="D3" s="92" t="s">
        <v>3</v>
      </c>
      <c r="E3" s="92" t="s">
        <v>22</v>
      </c>
      <c r="F3" s="130"/>
    </row>
    <row r="4" spans="1:6" ht="12" customHeight="1">
      <c r="A4" s="73"/>
      <c r="B4" s="76"/>
      <c r="C4" s="93"/>
      <c r="D4" s="93"/>
      <c r="E4" s="93"/>
      <c r="F4" s="130"/>
    </row>
    <row r="5" spans="1:6" ht="12" customHeight="1">
      <c r="A5" s="74"/>
      <c r="B5" s="77"/>
      <c r="C5" s="94"/>
      <c r="D5" s="94"/>
      <c r="E5" s="94"/>
      <c r="F5" s="131"/>
    </row>
    <row r="6" spans="1:23" ht="12" customHeight="1">
      <c r="A6"/>
      <c r="B6" s="45" t="s">
        <v>27</v>
      </c>
      <c r="C6" s="132" t="s">
        <v>32</v>
      </c>
      <c r="D6" s="133"/>
      <c r="E6" s="133"/>
      <c r="F6" s="133"/>
      <c r="G6"/>
      <c r="H6"/>
      <c r="I6"/>
      <c r="J6"/>
      <c r="K6"/>
      <c r="L6"/>
      <c r="M6"/>
      <c r="N6"/>
      <c r="O6"/>
      <c r="P6"/>
      <c r="Q6"/>
      <c r="R6"/>
      <c r="S6"/>
      <c r="T6"/>
      <c r="U6"/>
      <c r="V6"/>
      <c r="W6"/>
    </row>
    <row r="7" spans="1:6" ht="12" customHeight="1">
      <c r="A7" s="21">
        <v>1909</v>
      </c>
      <c r="B7" s="33">
        <f>+'[4]Pop'!H130</f>
        <v>90.49</v>
      </c>
      <c r="C7" s="22">
        <f>+'[1]Beef'!$O8</f>
        <v>51.11346005083435</v>
      </c>
      <c r="D7" s="22">
        <f>+'[1]Pork'!$O8</f>
        <v>41.15272405790695</v>
      </c>
      <c r="E7" s="22">
        <f>+'[2]TotalChicken'!$O8</f>
        <v>10.431207868272738</v>
      </c>
      <c r="F7" s="27">
        <f>SUM(C7:E7)</f>
        <v>102.69739197701404</v>
      </c>
    </row>
    <row r="8" spans="1:6" ht="12" customHeight="1">
      <c r="A8" s="21">
        <v>1910</v>
      </c>
      <c r="B8" s="33">
        <f>+'[4]Pop'!H131</f>
        <v>92.407</v>
      </c>
      <c r="C8" s="22">
        <f>+'[1]Beef'!$O9</f>
        <v>48.524592292791674</v>
      </c>
      <c r="D8" s="22">
        <f>+'[1]Pork'!$O9</f>
        <v>38.245847176079735</v>
      </c>
      <c r="E8" s="22">
        <f>+'[2]TotalChicken'!$O9</f>
        <v>10.9772203404504</v>
      </c>
      <c r="F8" s="27">
        <f aca="true" t="shared" si="0" ref="F8:F71">SUM(C8:E8)</f>
        <v>97.74765980932182</v>
      </c>
    </row>
    <row r="9" spans="1:6" ht="12" customHeight="1">
      <c r="A9" s="23">
        <v>1911</v>
      </c>
      <c r="B9" s="34">
        <f>+'[4]Pop'!H132</f>
        <v>93.863</v>
      </c>
      <c r="C9" s="24">
        <f>+'[1]Beef'!$O10</f>
        <v>47.16996047430829</v>
      </c>
      <c r="D9" s="24">
        <f>+'[1]Pork'!$O10</f>
        <v>42.401670519800135</v>
      </c>
      <c r="E9" s="24">
        <f>+'[2]TotalChicken'!$O10</f>
        <v>11.091143475064722</v>
      </c>
      <c r="F9" s="28">
        <f t="shared" si="0"/>
        <v>100.66277446917316</v>
      </c>
    </row>
    <row r="10" spans="1:6" ht="12" customHeight="1">
      <c r="A10" s="23">
        <v>1912</v>
      </c>
      <c r="B10" s="34">
        <f>+'[4]Pop'!H133</f>
        <v>95.335</v>
      </c>
      <c r="C10" s="24">
        <f>+'[1]Beef'!$O11</f>
        <v>44.468631667278544</v>
      </c>
      <c r="D10" s="24">
        <f>+'[1]Pork'!$O11</f>
        <v>40.94192059579378</v>
      </c>
      <c r="E10" s="24">
        <f>+'[2]TotalChicken'!$O11</f>
        <v>10.589856820684954</v>
      </c>
      <c r="F10" s="28">
        <f t="shared" si="0"/>
        <v>96.00040908375729</v>
      </c>
    </row>
    <row r="11" spans="1:6" ht="12" customHeight="1">
      <c r="A11" s="23">
        <v>1913</v>
      </c>
      <c r="B11" s="34">
        <f>+'[4]Pop'!H134</f>
        <v>97.225</v>
      </c>
      <c r="C11" s="24">
        <f>+'[1]Beef'!$O12</f>
        <v>43.63253278477758</v>
      </c>
      <c r="D11" s="24">
        <f>+'[1]Pork'!$O12</f>
        <v>41.05542813062484</v>
      </c>
      <c r="E11" s="24">
        <f>+'[2]TotalChicken'!$O12</f>
        <v>10.32771406531242</v>
      </c>
      <c r="F11" s="28">
        <f t="shared" si="0"/>
        <v>95.01567498071483</v>
      </c>
    </row>
    <row r="12" spans="1:6" ht="12" customHeight="1">
      <c r="A12" s="23">
        <v>1914</v>
      </c>
      <c r="B12" s="34">
        <f>+'[4]Pop'!H135</f>
        <v>99.111</v>
      </c>
      <c r="C12" s="24">
        <f>+'[1]Beef'!$O13</f>
        <v>42.711868511063344</v>
      </c>
      <c r="D12" s="24">
        <f>+'[1]Pork'!$O13</f>
        <v>39.97681387535187</v>
      </c>
      <c r="E12" s="24">
        <f>+'[2]TotalChicken'!$O13</f>
        <v>10.269213306292944</v>
      </c>
      <c r="F12" s="28">
        <f t="shared" si="0"/>
        <v>92.95789569270816</v>
      </c>
    </row>
    <row r="13" spans="1:6" ht="12" customHeight="1">
      <c r="A13" s="23">
        <v>1915</v>
      </c>
      <c r="B13" s="34">
        <f>+'[4]Pop'!H136</f>
        <v>100.546</v>
      </c>
      <c r="C13" s="24">
        <f>+'[1]Beef'!$O14</f>
        <v>38.8404511367931</v>
      </c>
      <c r="D13" s="24">
        <f>+'[1]Pork'!$O14</f>
        <v>40.853539673383324</v>
      </c>
      <c r="E13" s="24">
        <f>+'[2]TotalChicken'!$O14</f>
        <v>10.224693175263065</v>
      </c>
      <c r="F13" s="28">
        <f t="shared" si="0"/>
        <v>89.91868398543949</v>
      </c>
    </row>
    <row r="14" spans="1:6" ht="12" customHeight="1">
      <c r="A14" s="21">
        <v>1916</v>
      </c>
      <c r="B14" s="33">
        <f>+'[4]Pop'!H137</f>
        <v>101.961</v>
      </c>
      <c r="C14" s="22">
        <f>+'[1]Beef'!$O15</f>
        <v>40.56518668902816</v>
      </c>
      <c r="D14" s="22">
        <f>+'[1]Pork'!$O15</f>
        <v>42.37618305038201</v>
      </c>
      <c r="E14" s="22">
        <f>+'[2]TotalChicken'!$O15</f>
        <v>9.619913496336835</v>
      </c>
      <c r="F14" s="27">
        <f t="shared" si="0"/>
        <v>92.561283235747</v>
      </c>
    </row>
    <row r="15" spans="1:6" ht="12" customHeight="1">
      <c r="A15" s="21">
        <v>1917</v>
      </c>
      <c r="B15" s="33">
        <f>+'[4]Pop'!D138</f>
        <v>103.414</v>
      </c>
      <c r="C15" s="22">
        <f>+'[1]Beef'!$O16</f>
        <v>44.55241069874485</v>
      </c>
      <c r="D15" s="22">
        <f>+'[1]Pork'!$O16</f>
        <v>36.17597230549055</v>
      </c>
      <c r="E15" s="22">
        <f>+'[2]TotalChicken'!$O16</f>
        <v>9.365695166998666</v>
      </c>
      <c r="F15" s="27">
        <f t="shared" si="0"/>
        <v>90.09407817123407</v>
      </c>
    </row>
    <row r="16" spans="1:6" ht="12" customHeight="1">
      <c r="A16" s="21">
        <v>1918</v>
      </c>
      <c r="B16" s="33">
        <f>+'[4]Pop'!D139</f>
        <v>104.55</v>
      </c>
      <c r="C16" s="22">
        <f>+'[1]Beef'!$O17</f>
        <v>47.2315925394548</v>
      </c>
      <c r="D16" s="22">
        <f>+'[1]Pork'!$O17</f>
        <v>37.49187948350072</v>
      </c>
      <c r="E16" s="22">
        <f>+'[2]TotalChicken'!$O17</f>
        <v>9.39477761836442</v>
      </c>
      <c r="F16" s="27">
        <f t="shared" si="0"/>
        <v>94.11824964131993</v>
      </c>
    </row>
    <row r="17" spans="1:6" ht="12" customHeight="1">
      <c r="A17" s="21">
        <v>1919</v>
      </c>
      <c r="B17" s="33">
        <f>+'[4]Pop'!D140</f>
        <v>105.063</v>
      </c>
      <c r="C17" s="22">
        <f>+'[1]Beef'!$O18</f>
        <v>42.37760201022243</v>
      </c>
      <c r="D17" s="22">
        <f>+'[1]Pork'!$O18</f>
        <v>39.22568363743658</v>
      </c>
      <c r="E17" s="22">
        <f>+'[2]TotalChicken'!$O18</f>
        <v>10.143171240113075</v>
      </c>
      <c r="F17" s="27">
        <f t="shared" si="0"/>
        <v>91.7464568877721</v>
      </c>
    </row>
    <row r="18" spans="1:6" ht="12" customHeight="1">
      <c r="A18" s="21">
        <v>1920</v>
      </c>
      <c r="B18" s="33">
        <f>+'[4]Pop'!H141</f>
        <v>106.461</v>
      </c>
      <c r="C18" s="22">
        <f>+'[1]Beef'!$O19</f>
        <v>40.72737434365636</v>
      </c>
      <c r="D18" s="22">
        <f>+'[1]Pork'!$O19</f>
        <v>39.0220268455115</v>
      </c>
      <c r="E18" s="22">
        <f>+'[2]TotalChicken'!$O19</f>
        <v>9.74013018851974</v>
      </c>
      <c r="F18" s="27">
        <f t="shared" si="0"/>
        <v>89.4895313776876</v>
      </c>
    </row>
    <row r="19" spans="1:6" ht="12" customHeight="1">
      <c r="A19" s="23">
        <v>1921</v>
      </c>
      <c r="B19" s="34">
        <f>+'[4]Pop'!H142</f>
        <v>108.538</v>
      </c>
      <c r="C19" s="24">
        <f>+'[1]Beef'!$O20</f>
        <v>38.24039506900809</v>
      </c>
      <c r="D19" s="24">
        <f>+'[1]Pork'!$O20</f>
        <v>39.76308758222926</v>
      </c>
      <c r="E19" s="24">
        <f>+'[2]TotalChicken'!$O20</f>
        <v>9.465514382059741</v>
      </c>
      <c r="F19" s="28">
        <f t="shared" si="0"/>
        <v>87.46899703329709</v>
      </c>
    </row>
    <row r="20" spans="1:6" ht="12" customHeight="1">
      <c r="A20" s="23">
        <v>1922</v>
      </c>
      <c r="B20" s="34">
        <f>+'[4]Pop'!H143</f>
        <v>110.049</v>
      </c>
      <c r="C20" s="24">
        <f>+'[1]Beef'!$O21</f>
        <v>40.71429090677789</v>
      </c>
      <c r="D20" s="24">
        <f>+'[1]Pork'!$O21</f>
        <v>40.37205244936346</v>
      </c>
      <c r="E20" s="24">
        <f>+'[2]TotalChicken'!$O21</f>
        <v>10.062753864187773</v>
      </c>
      <c r="F20" s="28">
        <f t="shared" si="0"/>
        <v>91.14909722032912</v>
      </c>
    </row>
    <row r="21" spans="1:6" ht="12" customHeight="1">
      <c r="A21" s="23">
        <v>1923</v>
      </c>
      <c r="B21" s="34">
        <f>+'[4]Pop'!H144</f>
        <v>111.947</v>
      </c>
      <c r="C21" s="24">
        <f>+'[1]Beef'!$O22</f>
        <v>41.05799172822853</v>
      </c>
      <c r="D21" s="24">
        <f>+'[1]Pork'!$O22</f>
        <v>45.578175386566855</v>
      </c>
      <c r="E21" s="24">
        <f>+'[2]TotalChicken'!$O22</f>
        <v>10.356507990388309</v>
      </c>
      <c r="F21" s="28">
        <f t="shared" si="0"/>
        <v>96.9926751051837</v>
      </c>
    </row>
    <row r="22" spans="1:6" ht="12" customHeight="1">
      <c r="A22" s="23">
        <v>1924</v>
      </c>
      <c r="B22" s="34">
        <f>+'[4]Pop'!H145</f>
        <v>114.109</v>
      </c>
      <c r="C22" s="24">
        <f>+'[1]Beef'!$O23</f>
        <v>40.974454249883884</v>
      </c>
      <c r="D22" s="24">
        <f>+'[1]Pork'!$O23</f>
        <v>45.47331060652534</v>
      </c>
      <c r="E22" s="24">
        <f>+'[2]TotalChicken'!$O23</f>
        <v>9.698726656091983</v>
      </c>
      <c r="F22" s="28">
        <f t="shared" si="0"/>
        <v>96.1464915125012</v>
      </c>
    </row>
    <row r="23" spans="1:6" ht="12" customHeight="1">
      <c r="A23" s="23">
        <v>1925</v>
      </c>
      <c r="B23" s="34">
        <f>+'[4]Pop'!H146</f>
        <v>115.829</v>
      </c>
      <c r="C23" s="24">
        <f>+'[1]Beef'!$O24</f>
        <v>40.97274430410346</v>
      </c>
      <c r="D23" s="24">
        <f>+'[1]Pork'!$O24</f>
        <v>40.9972977406349</v>
      </c>
      <c r="E23" s="24">
        <f>+'[2]TotalChicken'!$O24</f>
        <v>10.14523133239517</v>
      </c>
      <c r="F23" s="28">
        <f t="shared" si="0"/>
        <v>92.11527337713353</v>
      </c>
    </row>
    <row r="24" spans="1:6" ht="12" customHeight="1">
      <c r="A24" s="21">
        <v>1926</v>
      </c>
      <c r="B24" s="33">
        <f>+'[4]Pop'!H147</f>
        <v>117.397</v>
      </c>
      <c r="C24" s="22">
        <f>+'[1]Beef'!$O25</f>
        <v>41.517125650570286</v>
      </c>
      <c r="D24" s="22">
        <f>+'[1]Pork'!$O25</f>
        <v>39.37754797822772</v>
      </c>
      <c r="E24" s="22">
        <f>+'[2]TotalChicken'!$O25</f>
        <v>10.06216513198804</v>
      </c>
      <c r="F24" s="27">
        <f t="shared" si="0"/>
        <v>90.95683876078604</v>
      </c>
    </row>
    <row r="25" spans="1:6" ht="12" customHeight="1">
      <c r="A25" s="21">
        <v>1927</v>
      </c>
      <c r="B25" s="33">
        <f>+'[4]Pop'!H148</f>
        <v>119.035</v>
      </c>
      <c r="C25" s="22">
        <f>+'[1]Beef'!$O26</f>
        <v>37.530776662326204</v>
      </c>
      <c r="D25" s="22">
        <f>+'[1]Pork'!$O26</f>
        <v>41.5643466207418</v>
      </c>
      <c r="E25" s="22">
        <f>+'[2]TotalChicken'!$O26</f>
        <v>10.808619313647247</v>
      </c>
      <c r="F25" s="27">
        <f t="shared" si="0"/>
        <v>89.90374259671525</v>
      </c>
    </row>
    <row r="26" spans="1:6" ht="12" customHeight="1">
      <c r="A26" s="21">
        <v>1928</v>
      </c>
      <c r="B26" s="33">
        <f>+'[4]Pop'!H149</f>
        <v>120.509</v>
      </c>
      <c r="C26" s="22">
        <f>+'[1]Beef'!$O27</f>
        <v>33.57266262270868</v>
      </c>
      <c r="D26" s="22">
        <f>+'[1]Pork'!$O27</f>
        <v>43.53724618078318</v>
      </c>
      <c r="E26" s="22">
        <f>+'[2]TotalChicken'!$O27</f>
        <v>10.369914280261225</v>
      </c>
      <c r="F26" s="27">
        <f t="shared" si="0"/>
        <v>87.47982308375309</v>
      </c>
    </row>
    <row r="27" spans="1:6" ht="12" customHeight="1">
      <c r="A27" s="21">
        <v>1929</v>
      </c>
      <c r="B27" s="33">
        <f>+'[4]Pop'!H150</f>
        <v>121.767</v>
      </c>
      <c r="C27" s="22">
        <f>+'[1]Beef'!$O28</f>
        <v>34.221685678385775</v>
      </c>
      <c r="D27" s="22">
        <f>+'[1]Pork'!$O28</f>
        <v>42.77986646628396</v>
      </c>
      <c r="E27" s="22">
        <f>+'[2]TotalChicken'!$O28</f>
        <v>10.1335829904654</v>
      </c>
      <c r="F27" s="27">
        <f t="shared" si="0"/>
        <v>87.13513513513514</v>
      </c>
    </row>
    <row r="28" spans="1:6" ht="12" customHeight="1">
      <c r="A28" s="21">
        <v>1930</v>
      </c>
      <c r="B28" s="33">
        <f>+'[4]Pop'!D151</f>
        <v>123.188</v>
      </c>
      <c r="C28" s="22">
        <f>+'[1]Beef'!$O29</f>
        <v>33.675918108906714</v>
      </c>
      <c r="D28" s="22">
        <f>+'[1]Pork'!$O29</f>
        <v>41.10013962398935</v>
      </c>
      <c r="E28" s="22">
        <f>+'[2]TotalChicken'!$O29</f>
        <v>11.143845179725298</v>
      </c>
      <c r="F28" s="27">
        <f t="shared" si="0"/>
        <v>85.91990291262137</v>
      </c>
    </row>
    <row r="29" spans="1:6" ht="12" customHeight="1">
      <c r="A29" s="23">
        <v>1931</v>
      </c>
      <c r="B29" s="34">
        <f>+'[4]Pop'!D152</f>
        <v>124.149</v>
      </c>
      <c r="C29" s="24">
        <f>+'[1]Beef'!$O30</f>
        <v>33.43744210585667</v>
      </c>
      <c r="D29" s="24">
        <f>+'[1]Pork'!$O30</f>
        <v>41.92444562582058</v>
      </c>
      <c r="E29" s="24">
        <f>+'[2]TotalChicken'!$O30</f>
        <v>9.983229828673611</v>
      </c>
      <c r="F29" s="28">
        <f t="shared" si="0"/>
        <v>85.34511756035087</v>
      </c>
    </row>
    <row r="30" spans="1:6" ht="12" customHeight="1">
      <c r="A30" s="23">
        <v>1932</v>
      </c>
      <c r="B30" s="34">
        <f>+'[4]Pop'!D153</f>
        <v>124.949</v>
      </c>
      <c r="C30" s="24">
        <f>+'[1]Beef'!$O31</f>
        <v>32.14807641517739</v>
      </c>
      <c r="D30" s="24">
        <f>+'[1]Pork'!$O31</f>
        <v>43.36609336609337</v>
      </c>
      <c r="E30" s="24">
        <f>+'[2]TotalChicken'!$O31</f>
        <v>10.203971220257866</v>
      </c>
      <c r="F30" s="28">
        <f t="shared" si="0"/>
        <v>85.71814100152864</v>
      </c>
    </row>
    <row r="31" spans="1:6" ht="12" customHeight="1">
      <c r="A31" s="23">
        <v>1933</v>
      </c>
      <c r="B31" s="34">
        <f>+'[4]Pop'!D154</f>
        <v>125.69</v>
      </c>
      <c r="C31" s="24">
        <f>+'[1]Beef'!$O32</f>
        <v>35.46138117590898</v>
      </c>
      <c r="D31" s="24">
        <f>+'[1]Pork'!$O32</f>
        <v>43.40353250059671</v>
      </c>
      <c r="E31" s="24">
        <f>+'[2]TotalChicken'!$O32</f>
        <v>10.437680006364866</v>
      </c>
      <c r="F31" s="28">
        <f t="shared" si="0"/>
        <v>89.30259368287057</v>
      </c>
    </row>
    <row r="32" spans="1:6" ht="12" customHeight="1">
      <c r="A32" s="23">
        <v>1934</v>
      </c>
      <c r="B32" s="34">
        <f>+'[4]Pop'!D155</f>
        <v>126.485</v>
      </c>
      <c r="C32" s="24">
        <f>+'[1]Beef'!$O33</f>
        <v>43.937810807605636</v>
      </c>
      <c r="D32" s="24">
        <f>+'[1]Pork'!$O33</f>
        <v>39.519105032217254</v>
      </c>
      <c r="E32" s="24">
        <f>+'[2]TotalChicken'!$O33</f>
        <v>9.582543384591059</v>
      </c>
      <c r="F32" s="28">
        <f t="shared" si="0"/>
        <v>93.03945922441396</v>
      </c>
    </row>
    <row r="33" spans="1:6" ht="12" customHeight="1">
      <c r="A33" s="23">
        <v>1935</v>
      </c>
      <c r="B33" s="34">
        <f>+'[4]Pop'!D156</f>
        <v>127.362</v>
      </c>
      <c r="C33" s="24">
        <f>+'[1]Beef'!$O34</f>
        <v>36.62418931863507</v>
      </c>
      <c r="D33" s="24">
        <f>+'[1]Pork'!$O34</f>
        <v>29.672665316185363</v>
      </c>
      <c r="E33" s="24">
        <f>+'[2]TotalChicken'!$O34</f>
        <v>9.301738352098743</v>
      </c>
      <c r="F33" s="28">
        <f t="shared" si="0"/>
        <v>75.59859298691917</v>
      </c>
    </row>
    <row r="34" spans="1:6" ht="12" customHeight="1">
      <c r="A34" s="21">
        <v>1936</v>
      </c>
      <c r="B34" s="33">
        <f>+'[4]Pop'!D157</f>
        <v>128.181</v>
      </c>
      <c r="C34" s="22">
        <f>+'[1]Beef'!$O35</f>
        <v>41.614888321982185</v>
      </c>
      <c r="D34" s="22">
        <f>+'[1]Pork'!$O35</f>
        <v>33.82290667103548</v>
      </c>
      <c r="E34" s="22">
        <f>+'[2]TotalChicken'!$O35</f>
        <v>9.610503896833384</v>
      </c>
      <c r="F34" s="27">
        <f t="shared" si="0"/>
        <v>85.04829888985104</v>
      </c>
    </row>
    <row r="35" spans="1:6" ht="12" customHeight="1">
      <c r="A35" s="21">
        <v>1937</v>
      </c>
      <c r="B35" s="33">
        <f>+'[4]Pop'!D158</f>
        <v>128.961</v>
      </c>
      <c r="C35" s="22">
        <f>+'[1]Beef'!$O36</f>
        <v>37.970572498662385</v>
      </c>
      <c r="D35" s="22">
        <f>+'[1]Pork'!$O36</f>
        <v>34.20871426245144</v>
      </c>
      <c r="E35" s="22">
        <f>+'[2]TotalChicken'!$O36</f>
        <v>9.695582385372322</v>
      </c>
      <c r="F35" s="27">
        <f t="shared" si="0"/>
        <v>81.87486914648613</v>
      </c>
    </row>
    <row r="36" spans="1:6" ht="12" customHeight="1">
      <c r="A36" s="21">
        <v>1938</v>
      </c>
      <c r="B36" s="33">
        <f>+'[4]Pop'!D159</f>
        <v>129.969</v>
      </c>
      <c r="C36" s="22">
        <f>+'[1]Beef'!$O37</f>
        <v>37.416322353792054</v>
      </c>
      <c r="D36" s="22">
        <f>+'[1]Pork'!$O37</f>
        <v>35.68663296632274</v>
      </c>
      <c r="E36" s="22">
        <f>+'[2]TotalChicken'!$O37</f>
        <v>8.967800013849457</v>
      </c>
      <c r="F36" s="27">
        <f t="shared" si="0"/>
        <v>82.07075533396426</v>
      </c>
    </row>
    <row r="37" spans="1:6" ht="12" customHeight="1">
      <c r="A37" s="21">
        <v>1939</v>
      </c>
      <c r="B37" s="33">
        <f>+'[4]Pop'!D160</f>
        <v>131.028</v>
      </c>
      <c r="C37" s="22">
        <f>+'[1]Beef'!$O38</f>
        <v>37.645014805995665</v>
      </c>
      <c r="D37" s="22">
        <f>+'[1]Pork'!$O38</f>
        <v>39.709344567573346</v>
      </c>
      <c r="E37" s="22">
        <f>+'[2]TotalChicken'!$O38</f>
        <v>9.981133803461857</v>
      </c>
      <c r="F37" s="27">
        <f t="shared" si="0"/>
        <v>87.33549317703087</v>
      </c>
    </row>
    <row r="38" spans="1:6" ht="12" customHeight="1">
      <c r="A38" s="21">
        <v>1940</v>
      </c>
      <c r="B38" s="33">
        <f>+'[4]Pop'!D161</f>
        <v>132.122</v>
      </c>
      <c r="C38" s="22">
        <f>+'[1]Beef'!$O39</f>
        <v>37.844363542786205</v>
      </c>
      <c r="D38" s="22">
        <f>+'[1]Pork'!$O39</f>
        <v>45.08268115832336</v>
      </c>
      <c r="E38" s="22">
        <f>+'[2]TotalChicken'!$O39</f>
        <v>9.965789194835075</v>
      </c>
      <c r="F38" s="27">
        <f t="shared" si="0"/>
        <v>92.89283389594465</v>
      </c>
    </row>
    <row r="39" spans="1:6" ht="12" customHeight="1">
      <c r="A39" s="23">
        <v>1941</v>
      </c>
      <c r="B39" s="34">
        <f>+'[4]Pop'!D162</f>
        <v>133.402</v>
      </c>
      <c r="C39" s="24">
        <f>+'[1]Beef'!$O40</f>
        <v>42.64608476634533</v>
      </c>
      <c r="D39" s="24">
        <f>+'[1]Pork'!$O40</f>
        <v>42.25214014782387</v>
      </c>
      <c r="E39" s="24">
        <f>+'[2]TotalChicken'!$O40</f>
        <v>11.013568012473579</v>
      </c>
      <c r="F39" s="28">
        <f t="shared" si="0"/>
        <v>95.91179292664279</v>
      </c>
    </row>
    <row r="40" spans="1:6" ht="12" customHeight="1">
      <c r="A40" s="23">
        <v>1942</v>
      </c>
      <c r="B40" s="34">
        <f>+'[4]Pop'!D163</f>
        <v>134.86</v>
      </c>
      <c r="C40" s="24">
        <f>+'[1]Beef'!$O41</f>
        <v>45.94525433783182</v>
      </c>
      <c r="D40" s="24">
        <f>+'[1]Pork'!$O41</f>
        <v>42.21420732611597</v>
      </c>
      <c r="E40" s="24">
        <f>+'[2]TotalChicken'!$O41</f>
        <v>12.745751149340055</v>
      </c>
      <c r="F40" s="28">
        <f t="shared" si="0"/>
        <v>100.90521281328783</v>
      </c>
    </row>
    <row r="41" spans="1:6" ht="12" customHeight="1">
      <c r="A41" s="23">
        <v>1943</v>
      </c>
      <c r="B41" s="34">
        <f>+'[4]Pop'!D164</f>
        <v>136.739</v>
      </c>
      <c r="C41" s="24">
        <f>+'[1]Beef'!$O42</f>
        <v>42.975895684479184</v>
      </c>
      <c r="D41" s="24">
        <f>+'[1]Pork'!$O42</f>
        <v>51.651993944668305</v>
      </c>
      <c r="E41" s="24">
        <f>+'[2]TotalChicken'!$O42</f>
        <v>15.957115380396228</v>
      </c>
      <c r="F41" s="28">
        <f t="shared" si="0"/>
        <v>110.58500500954372</v>
      </c>
    </row>
    <row r="42" spans="1:6" ht="12" customHeight="1">
      <c r="A42" s="23">
        <v>1944</v>
      </c>
      <c r="B42" s="34">
        <f>+'[4]Pop'!D165</f>
        <v>138.397</v>
      </c>
      <c r="C42" s="24">
        <f>+'[1]Beef'!$O43</f>
        <v>46.55829244853573</v>
      </c>
      <c r="D42" s="24">
        <f>+'[1]Pork'!$O43</f>
        <v>53.562013627463024</v>
      </c>
      <c r="E42" s="24">
        <f>+'[2]TotalChicken'!$O43</f>
        <v>15.29642983590685</v>
      </c>
      <c r="F42" s="28">
        <f t="shared" si="0"/>
        <v>115.4167359119056</v>
      </c>
    </row>
    <row r="43" spans="1:6" ht="12" customHeight="1">
      <c r="A43" s="23">
        <v>1945</v>
      </c>
      <c r="B43" s="34">
        <f>+'[4]Pop'!D166</f>
        <v>139.928</v>
      </c>
      <c r="C43" s="24">
        <f>+'[1]Beef'!$O44</f>
        <v>47.96430307015036</v>
      </c>
      <c r="D43" s="24">
        <f>+'[1]Pork'!$O44</f>
        <v>43.37509290492253</v>
      </c>
      <c r="E43" s="24">
        <f>+'[2]TotalChicken'!$O44</f>
        <v>15.070407638213938</v>
      </c>
      <c r="F43" s="28">
        <f t="shared" si="0"/>
        <v>106.40980361328683</v>
      </c>
    </row>
    <row r="44" spans="1:6" ht="12" customHeight="1">
      <c r="A44" s="21">
        <v>1946</v>
      </c>
      <c r="B44" s="33">
        <f>+'[4]Pop'!D167</f>
        <v>141.389</v>
      </c>
      <c r="C44" s="22">
        <f>+'[1]Beef'!$O45</f>
        <v>44.24757230053257</v>
      </c>
      <c r="D44" s="22">
        <f>+'[1]Pork'!$O45</f>
        <v>46.84394118354327</v>
      </c>
      <c r="E44" s="22">
        <f>+'[2]TotalChicken'!$O45</f>
        <v>13.908437007122195</v>
      </c>
      <c r="F44" s="27">
        <f t="shared" si="0"/>
        <v>104.99995049119804</v>
      </c>
    </row>
    <row r="45" spans="1:6" ht="12" customHeight="1">
      <c r="A45" s="21">
        <v>1947</v>
      </c>
      <c r="B45" s="33">
        <f>+'[4]Pop'!D168</f>
        <v>144.126</v>
      </c>
      <c r="C45" s="22">
        <f>+'[1]Beef'!$O46</f>
        <v>49.24911535739561</v>
      </c>
      <c r="D45" s="22">
        <f>+'[1]Pork'!$O46</f>
        <v>43.23637650389242</v>
      </c>
      <c r="E45" s="22">
        <f>+'[2]TotalChicken'!$O46</f>
        <v>12.538528787311103</v>
      </c>
      <c r="F45" s="27">
        <f t="shared" si="0"/>
        <v>105.02402064859915</v>
      </c>
    </row>
    <row r="46" spans="1:6" ht="12" customHeight="1">
      <c r="A46" s="21">
        <v>1948</v>
      </c>
      <c r="B46" s="33">
        <f>+'[4]Pop'!D169</f>
        <v>146.631</v>
      </c>
      <c r="C46" s="22">
        <f>+'[1]Beef'!$O47</f>
        <v>44.17877529308263</v>
      </c>
      <c r="D46" s="22">
        <f>+'[1]Pork'!$O47</f>
        <v>41.95756695378194</v>
      </c>
      <c r="E46" s="22">
        <f>+'[2]TotalChicken'!$O47</f>
        <v>12.594881027886329</v>
      </c>
      <c r="F46" s="27">
        <f t="shared" si="0"/>
        <v>98.7312232747509</v>
      </c>
    </row>
    <row r="47" spans="1:6" ht="12" customHeight="1">
      <c r="A47" s="21">
        <v>1949</v>
      </c>
      <c r="B47" s="33">
        <f>+'[4]Pop'!D170</f>
        <v>149.188</v>
      </c>
      <c r="C47" s="22">
        <f>+'[1]Beef'!$O48</f>
        <v>44.73780062739631</v>
      </c>
      <c r="D47" s="22">
        <f>+'[1]Pork'!$O48</f>
        <v>41.87224173526021</v>
      </c>
      <c r="E47" s="22">
        <f>+'[2]TotalChicken'!$O48</f>
        <v>13.474783494651046</v>
      </c>
      <c r="F47" s="27">
        <f t="shared" si="0"/>
        <v>100.08482585730756</v>
      </c>
    </row>
    <row r="48" spans="1:6" ht="12" customHeight="1">
      <c r="A48" s="21">
        <v>1950</v>
      </c>
      <c r="B48" s="33">
        <f>+'[4]Pop'!D171</f>
        <v>151.684</v>
      </c>
      <c r="C48" s="22">
        <f>+'[1]Beef'!$O49</f>
        <v>44.628471031882064</v>
      </c>
      <c r="D48" s="22">
        <f>+'[1]Pork'!$O49</f>
        <v>42.95619841248912</v>
      </c>
      <c r="E48" s="22">
        <f>+'[2]TotalChicken'!$O49</f>
        <v>14.258642968276153</v>
      </c>
      <c r="F48" s="27">
        <f t="shared" si="0"/>
        <v>101.84331241264734</v>
      </c>
    </row>
    <row r="49" spans="1:6" ht="12" customHeight="1">
      <c r="A49" s="23">
        <v>1951</v>
      </c>
      <c r="B49" s="34">
        <f>+'[4]Pop'!D172</f>
        <v>154.287</v>
      </c>
      <c r="C49" s="24">
        <f>+'[1]Beef'!$O50</f>
        <v>41.173786514742005</v>
      </c>
      <c r="D49" s="24">
        <f>+'[1]Pork'!$O50</f>
        <v>45.152501506931884</v>
      </c>
      <c r="E49" s="24">
        <f>+'[2]TotalChicken'!$O50</f>
        <v>14.988975091874236</v>
      </c>
      <c r="F49" s="28">
        <f t="shared" si="0"/>
        <v>101.31526311354813</v>
      </c>
    </row>
    <row r="50" spans="1:6" ht="12" customHeight="1">
      <c r="A50" s="23">
        <v>1952</v>
      </c>
      <c r="B50" s="34">
        <f>+'[4]Pop'!D173</f>
        <v>156.954</v>
      </c>
      <c r="C50" s="24">
        <f>+'[1]Beef'!$O51</f>
        <v>43.92455114237292</v>
      </c>
      <c r="D50" s="24">
        <f>+'[1]Pork'!$O51</f>
        <v>45.003351300381</v>
      </c>
      <c r="E50" s="24">
        <f>+'[2]TotalChicken'!$O51</f>
        <v>15.204939026721204</v>
      </c>
      <c r="F50" s="28">
        <f t="shared" si="0"/>
        <v>104.13284146947512</v>
      </c>
    </row>
    <row r="51" spans="1:6" ht="12" customHeight="1">
      <c r="A51" s="23">
        <v>1953</v>
      </c>
      <c r="B51" s="34">
        <f>+'[4]Pop'!D174</f>
        <v>159.565</v>
      </c>
      <c r="C51" s="24">
        <f>+'[1]Beef'!$O52</f>
        <v>54.54916178359915</v>
      </c>
      <c r="D51" s="24">
        <f>+'[1]Pork'!$O52</f>
        <v>39.241512863096546</v>
      </c>
      <c r="E51" s="24">
        <f>+'[2]TotalChicken'!$O52</f>
        <v>15.059016701657633</v>
      </c>
      <c r="F51" s="28">
        <f t="shared" si="0"/>
        <v>108.84969134835333</v>
      </c>
    </row>
    <row r="52" spans="1:6" ht="12" customHeight="1">
      <c r="A52" s="23">
        <v>1954</v>
      </c>
      <c r="B52" s="34">
        <f>+'[4]Pop'!D175</f>
        <v>162.391</v>
      </c>
      <c r="C52" s="24">
        <f>+'[1]Beef'!$O53</f>
        <v>55.97586688917489</v>
      </c>
      <c r="D52" s="24">
        <f>+'[1]Pork'!$O53</f>
        <v>37.155864549143736</v>
      </c>
      <c r="E52" s="24">
        <f>+'[2]TotalChicken'!$O53</f>
        <v>15.64778836265557</v>
      </c>
      <c r="F52" s="28">
        <f t="shared" si="0"/>
        <v>108.7795198009742</v>
      </c>
    </row>
    <row r="53" spans="1:6" ht="12" customHeight="1">
      <c r="A53" s="23">
        <v>1955</v>
      </c>
      <c r="B53" s="34">
        <f>+'[4]Pop'!D176</f>
        <v>165.275</v>
      </c>
      <c r="C53" s="24">
        <f>+'[1]Beef'!$O54</f>
        <v>57.17939192255331</v>
      </c>
      <c r="D53" s="24">
        <f>+'[1]Pork'!$O54</f>
        <v>50.39425200423536</v>
      </c>
      <c r="E53" s="24">
        <f>+'[2]TotalChicken'!$O54</f>
        <v>14.654630161851461</v>
      </c>
      <c r="F53" s="28">
        <f t="shared" si="0"/>
        <v>122.22827408864012</v>
      </c>
    </row>
    <row r="54" spans="1:6" ht="12" customHeight="1">
      <c r="A54" s="21">
        <v>1956</v>
      </c>
      <c r="B54" s="33">
        <f>+'[4]Pop'!D177</f>
        <v>168.221</v>
      </c>
      <c r="C54" s="22">
        <f>+'[1]Beef'!$O55</f>
        <v>59.491531972821456</v>
      </c>
      <c r="D54" s="22">
        <f>+'[1]Pork'!$O55</f>
        <v>51.04009011954512</v>
      </c>
      <c r="E54" s="22">
        <f>+'[2]TotalChicken'!$O55</f>
        <v>16.75224853020729</v>
      </c>
      <c r="F54" s="27">
        <f t="shared" si="0"/>
        <v>127.28387062257386</v>
      </c>
    </row>
    <row r="55" spans="1:6" ht="12" customHeight="1">
      <c r="A55" s="21">
        <v>1957</v>
      </c>
      <c r="B55" s="33">
        <f>+'[4]Pop'!D178</f>
        <v>171.274</v>
      </c>
      <c r="C55" s="22">
        <f>+'[1]Beef'!$O56</f>
        <v>58.692562794119354</v>
      </c>
      <c r="D55" s="22">
        <f>+'[1]Pork'!$O56</f>
        <v>46.42460618657823</v>
      </c>
      <c r="E55" s="22">
        <f>+'[2]TotalChicken'!$O56</f>
        <v>17.475997524434533</v>
      </c>
      <c r="F55" s="27">
        <f t="shared" si="0"/>
        <v>122.59316650513212</v>
      </c>
    </row>
    <row r="56" spans="1:6" ht="12" customHeight="1">
      <c r="A56" s="21">
        <v>1958</v>
      </c>
      <c r="B56" s="33">
        <f>+'[4]Pop'!D179</f>
        <v>174.141</v>
      </c>
      <c r="C56" s="22">
        <f>+'[1]Beef'!$O57</f>
        <v>55.941857460333864</v>
      </c>
      <c r="D56" s="22">
        <f>+'[1]Pork'!$O57</f>
        <v>45.32814213769302</v>
      </c>
      <c r="E56" s="22">
        <f>+'[2]TotalChicken'!$O57</f>
        <v>19.246472685926925</v>
      </c>
      <c r="F56" s="27">
        <f t="shared" si="0"/>
        <v>120.51647228395382</v>
      </c>
    </row>
    <row r="57" spans="1:6" ht="12" customHeight="1">
      <c r="A57" s="21">
        <v>1959</v>
      </c>
      <c r="B57" s="33">
        <f>+'[4]Pop'!D180</f>
        <v>177.073</v>
      </c>
      <c r="C57" s="22">
        <f>+'[1]Beef'!$O58</f>
        <v>56.60700389105058</v>
      </c>
      <c r="D57" s="22">
        <f>+'[1]Pork'!$O58</f>
        <v>51.04620128421612</v>
      </c>
      <c r="E57" s="22">
        <f>+'[2]TotalChicken'!$O58</f>
        <v>19.727389268832628</v>
      </c>
      <c r="F57" s="27">
        <f t="shared" si="0"/>
        <v>127.38059444409932</v>
      </c>
    </row>
    <row r="58" spans="1:6" ht="12" customHeight="1">
      <c r="A58" s="21">
        <v>1960</v>
      </c>
      <c r="B58" s="33">
        <f>+'[4]Pop'!D181</f>
        <v>180.671</v>
      </c>
      <c r="C58" s="22">
        <f>+'[1]Beef'!$O59</f>
        <v>59.07207022709787</v>
      </c>
      <c r="D58" s="22">
        <f>+'[1]Pork'!$O59</f>
        <v>48.627754315855896</v>
      </c>
      <c r="E58" s="22">
        <f>+'[2]TotalChicken'!$O59</f>
        <v>19.14523083394679</v>
      </c>
      <c r="F58" s="27">
        <f t="shared" si="0"/>
        <v>126.84505537690055</v>
      </c>
    </row>
    <row r="59" spans="1:6" ht="12" customHeight="1">
      <c r="A59" s="23">
        <v>1961</v>
      </c>
      <c r="B59" s="34">
        <f>+'[4]Pop'!D182</f>
        <v>183.691</v>
      </c>
      <c r="C59" s="24">
        <f>+'[1]Beef'!$O60</f>
        <v>60.9890522671225</v>
      </c>
      <c r="D59" s="24">
        <f>+'[1]Pork'!$O60</f>
        <v>46.75530102182469</v>
      </c>
      <c r="E59" s="24">
        <f>+'[2]TotalChicken'!$O60</f>
        <v>20.51728173944287</v>
      </c>
      <c r="F59" s="28">
        <f t="shared" si="0"/>
        <v>128.26163502839006</v>
      </c>
    </row>
    <row r="60" spans="1:6" ht="12" customHeight="1">
      <c r="A60" s="23">
        <v>1962</v>
      </c>
      <c r="B60" s="34">
        <f>+'[4]Pop'!D183</f>
        <v>186.538</v>
      </c>
      <c r="C60" s="24">
        <f>+'[1]Beef'!$O61</f>
        <v>61.66863588116094</v>
      </c>
      <c r="D60" s="24">
        <f>+'[1]Pork'!$O61</f>
        <v>47.43206209994746</v>
      </c>
      <c r="E60" s="24">
        <f>+'[2]TotalChicken'!$O61</f>
        <v>20.530487085741242</v>
      </c>
      <c r="F60" s="28">
        <f t="shared" si="0"/>
        <v>129.63118506684964</v>
      </c>
    </row>
    <row r="61" spans="1:6" ht="12" customHeight="1">
      <c r="A61" s="23">
        <v>1963</v>
      </c>
      <c r="B61" s="34">
        <f>+'[4]Pop'!D184</f>
        <v>189.242</v>
      </c>
      <c r="C61" s="24">
        <f>+'[1]Beef'!$O62</f>
        <v>65.38950127350165</v>
      </c>
      <c r="D61" s="24">
        <f>+'[1]Pork'!$O62</f>
        <v>48.53719047568722</v>
      </c>
      <c r="E61" s="24">
        <f>+'[2]TotalChicken'!$O62</f>
        <v>21.003392481584427</v>
      </c>
      <c r="F61" s="28">
        <f t="shared" si="0"/>
        <v>134.9300842307733</v>
      </c>
    </row>
    <row r="62" spans="1:6" ht="12" customHeight="1">
      <c r="A62" s="23">
        <v>1964</v>
      </c>
      <c r="B62" s="34">
        <f>+'[4]Pop'!D185</f>
        <v>191.889</v>
      </c>
      <c r="C62" s="24">
        <f>+'[1]Beef'!$O63</f>
        <v>70.55333031075256</v>
      </c>
      <c r="D62" s="24">
        <f>+'[1]Pork'!$O63</f>
        <v>48.78856526429342</v>
      </c>
      <c r="E62" s="24">
        <f>+'[2]TotalChicken'!$O63</f>
        <v>21.26616950424464</v>
      </c>
      <c r="F62" s="28">
        <f t="shared" si="0"/>
        <v>140.6080650792906</v>
      </c>
    </row>
    <row r="63" spans="1:6" ht="12" customHeight="1">
      <c r="A63" s="23">
        <v>1965</v>
      </c>
      <c r="B63" s="34">
        <f>+'[4]Pop'!D186</f>
        <v>194.303</v>
      </c>
      <c r="C63" s="24">
        <f>+'[1]Beef'!$O64</f>
        <v>70.44913356973386</v>
      </c>
      <c r="D63" s="24">
        <f>+'[1]Pork'!$O64</f>
        <v>43.599558421640424</v>
      </c>
      <c r="E63" s="24">
        <f>+'[2]TotalChicken'!$O64</f>
        <v>22.839544422885908</v>
      </c>
      <c r="F63" s="28">
        <f t="shared" si="0"/>
        <v>136.88823641426018</v>
      </c>
    </row>
    <row r="64" spans="1:6" ht="12" customHeight="1">
      <c r="A64" s="21">
        <v>1966</v>
      </c>
      <c r="B64" s="33">
        <f>+'[4]Pop'!D187</f>
        <v>196.56</v>
      </c>
      <c r="C64" s="22">
        <f>+'[1]Beef'!$O65</f>
        <v>73.67461731786732</v>
      </c>
      <c r="D64" s="22">
        <f>+'[1]Pork'!$O65</f>
        <v>42.75094303520554</v>
      </c>
      <c r="E64" s="22">
        <f>+'[2]TotalChicken'!$O65</f>
        <v>24.477626116043226</v>
      </c>
      <c r="F64" s="27">
        <f t="shared" si="0"/>
        <v>140.90318646911606</v>
      </c>
    </row>
    <row r="65" spans="1:6" ht="12" customHeight="1">
      <c r="A65" s="21">
        <v>1967</v>
      </c>
      <c r="B65" s="33">
        <f>+'[4]Pop'!D188</f>
        <v>198.712</v>
      </c>
      <c r="C65" s="22">
        <f>+'[1]Beef'!$O66</f>
        <v>75.31370191030234</v>
      </c>
      <c r="D65" s="22">
        <f>+'[1]Pork'!$O66</f>
        <v>47.02728377249486</v>
      </c>
      <c r="E65" s="22">
        <f>+'[2]TotalChicken'!$O66</f>
        <v>25.07527668653915</v>
      </c>
      <c r="F65" s="27">
        <f t="shared" si="0"/>
        <v>147.41626236933635</v>
      </c>
    </row>
    <row r="66" spans="1:6" ht="12" customHeight="1">
      <c r="A66" s="21">
        <v>1968</v>
      </c>
      <c r="B66" s="33">
        <f>+'[4]Pop'!D189</f>
        <v>200.706</v>
      </c>
      <c r="C66" s="22">
        <f>+'[1]Beef'!$O67</f>
        <v>77.33475951889828</v>
      </c>
      <c r="D66" s="22">
        <f>+'[1]Pork'!$O67</f>
        <v>48.27739594232361</v>
      </c>
      <c r="E66" s="22">
        <f>+'[2]TotalChicken'!$O67</f>
        <v>25.215644776959856</v>
      </c>
      <c r="F66" s="27">
        <f t="shared" si="0"/>
        <v>150.82780023818174</v>
      </c>
    </row>
    <row r="67" spans="1:6" ht="12" customHeight="1">
      <c r="A67" s="21">
        <v>1969</v>
      </c>
      <c r="B67" s="33">
        <f>+'[4]Pop'!D190</f>
        <v>202.677</v>
      </c>
      <c r="C67" s="22">
        <f>+'[1]Beef'!$O68</f>
        <v>77.83773292480153</v>
      </c>
      <c r="D67" s="22">
        <f>+'[1]Pork'!$O68</f>
        <v>46.92319394899274</v>
      </c>
      <c r="E67" s="22">
        <f>+'[2]TotalChicken'!$O68</f>
        <v>26.302761225354512</v>
      </c>
      <c r="F67" s="27">
        <f t="shared" si="0"/>
        <v>151.06368809914878</v>
      </c>
    </row>
    <row r="68" spans="1:6" ht="12" customHeight="1">
      <c r="A68" s="21">
        <v>1970</v>
      </c>
      <c r="B68" s="33">
        <f>+'[4]Pop'!D191</f>
        <v>205.052</v>
      </c>
      <c r="C68" s="22">
        <f>+'[1]Beef'!$O69</f>
        <v>79.82609947720577</v>
      </c>
      <c r="D68" s="22">
        <f>+'[1]Pork'!$O69</f>
        <v>48.506179163992556</v>
      </c>
      <c r="E68" s="22">
        <f>+'[2]TotalChicken'!$O69</f>
        <v>27.40537406957688</v>
      </c>
      <c r="F68" s="27">
        <f t="shared" si="0"/>
        <v>155.73765271077522</v>
      </c>
    </row>
    <row r="69" spans="1:6" ht="12" customHeight="1">
      <c r="A69" s="23">
        <v>1971</v>
      </c>
      <c r="B69" s="34">
        <f>+'[4]Pop'!D192</f>
        <v>207.661</v>
      </c>
      <c r="C69" s="24">
        <f>+'[1]Beef'!$O70</f>
        <v>79.1751049132962</v>
      </c>
      <c r="D69" s="24">
        <f>+'[1]Pork'!$O70</f>
        <v>52.96896394209794</v>
      </c>
      <c r="E69" s="24">
        <f>+'[2]TotalChicken'!$O70</f>
        <v>27.358035450025774</v>
      </c>
      <c r="F69" s="28">
        <f t="shared" si="0"/>
        <v>159.50210430541992</v>
      </c>
    </row>
    <row r="70" spans="1:6" ht="12" customHeight="1">
      <c r="A70" s="23">
        <v>1972</v>
      </c>
      <c r="B70" s="34">
        <f>+'[4]Pop'!D193</f>
        <v>209.896</v>
      </c>
      <c r="C70" s="24">
        <f>+'[1]Beef'!$O71</f>
        <v>80.45131831630903</v>
      </c>
      <c r="D70" s="24">
        <f>+'[1]Pork'!$O71</f>
        <v>48.1083603720414</v>
      </c>
      <c r="E70" s="24">
        <f>+'[2]TotalChicken'!$O71</f>
        <v>28.327534260942674</v>
      </c>
      <c r="F70" s="28">
        <f t="shared" si="0"/>
        <v>156.88721294929312</v>
      </c>
    </row>
    <row r="71" spans="1:6" ht="12" customHeight="1">
      <c r="A71" s="23">
        <v>1973</v>
      </c>
      <c r="B71" s="34">
        <f>+'[4]Pop'!D194</f>
        <v>211.909</v>
      </c>
      <c r="C71" s="24">
        <f>+'[1]Beef'!$O72</f>
        <v>75.95115825981907</v>
      </c>
      <c r="D71" s="24">
        <f>+'[1]Pork'!$O72</f>
        <v>43.16473527731244</v>
      </c>
      <c r="E71" s="24">
        <f>+'[2]TotalChicken'!$O72</f>
        <v>27.06735663893464</v>
      </c>
      <c r="F71" s="28">
        <f t="shared" si="0"/>
        <v>146.18325017606617</v>
      </c>
    </row>
    <row r="72" spans="1:6" ht="12" customHeight="1">
      <c r="A72" s="23">
        <v>1974</v>
      </c>
      <c r="B72" s="34">
        <f>+'[4]Pop'!D195</f>
        <v>213.854</v>
      </c>
      <c r="C72" s="24">
        <f>+'[1]Beef'!$O73</f>
        <v>80.74806005442966</v>
      </c>
      <c r="D72" s="24">
        <f>+'[1]Pork'!$O73</f>
        <v>46.959550484512796</v>
      </c>
      <c r="E72" s="24">
        <f>+'[2]TotalChicken'!$O73</f>
        <v>26.98413883528014</v>
      </c>
      <c r="F72" s="28">
        <f aca="true" t="shared" si="1" ref="F72:F101">SUM(C72:E72)</f>
        <v>154.69174937422258</v>
      </c>
    </row>
    <row r="73" spans="1:6" ht="12" customHeight="1">
      <c r="A73" s="23">
        <v>1975</v>
      </c>
      <c r="B73" s="34">
        <f>+'[4]Pop'!D196</f>
        <v>215.973</v>
      </c>
      <c r="C73" s="24">
        <f>+'[1]Beef'!$O74</f>
        <v>83.15529083024265</v>
      </c>
      <c r="D73" s="24">
        <f>+'[1]Pork'!$O74</f>
        <v>38.44152032893</v>
      </c>
      <c r="E73" s="24">
        <f>+'[2]TotalChicken'!$O74</f>
        <v>26.403982282970556</v>
      </c>
      <c r="F73" s="28">
        <f t="shared" si="1"/>
        <v>148.0007934421432</v>
      </c>
    </row>
    <row r="74" spans="1:6" ht="12" customHeight="1">
      <c r="A74" s="21">
        <v>1976</v>
      </c>
      <c r="B74" s="33">
        <f>+'[4]Pop'!D197</f>
        <v>218.035</v>
      </c>
      <c r="C74" s="22">
        <f>+'[1]Beef'!$O75</f>
        <v>88.78340645492696</v>
      </c>
      <c r="D74" s="22">
        <f>+'[1]Pork'!$O75</f>
        <v>40.6765106175614</v>
      </c>
      <c r="E74" s="22">
        <f>+'[2]TotalChicken'!$O75</f>
        <v>28.494056700988374</v>
      </c>
      <c r="F74" s="27">
        <f t="shared" si="1"/>
        <v>157.95397377347675</v>
      </c>
    </row>
    <row r="75" spans="1:6" ht="12" customHeight="1">
      <c r="A75" s="21">
        <v>1977</v>
      </c>
      <c r="B75" s="33">
        <f>+'[4]Pop'!D198</f>
        <v>220.23899999999998</v>
      </c>
      <c r="C75" s="22">
        <f>+'[1]Beef'!$O76</f>
        <v>86.34938131756864</v>
      </c>
      <c r="D75" s="22">
        <f>+'[1]Pork'!$O76</f>
        <v>42.266553246700184</v>
      </c>
      <c r="E75" s="22">
        <f>+'[2]TotalChicken'!$O76</f>
        <v>29.00030997307471</v>
      </c>
      <c r="F75" s="27">
        <f t="shared" si="1"/>
        <v>157.61624453734353</v>
      </c>
    </row>
    <row r="76" spans="1:6" ht="12" customHeight="1">
      <c r="A76" s="21">
        <v>1978</v>
      </c>
      <c r="B76" s="33">
        <f>+'[4]Pop'!D199</f>
        <v>222.585</v>
      </c>
      <c r="C76" s="22">
        <f>+'[1]Beef'!$O77</f>
        <v>82.18158118004357</v>
      </c>
      <c r="D76" s="22">
        <f>+'[1]Pork'!$O77</f>
        <v>42.33033401621853</v>
      </c>
      <c r="E76" s="22">
        <f>+'[2]TotalChicken'!$O77</f>
        <v>30.383026471325554</v>
      </c>
      <c r="F76" s="27">
        <f t="shared" si="1"/>
        <v>154.89494166758766</v>
      </c>
    </row>
    <row r="77" spans="1:6" ht="12" customHeight="1">
      <c r="A77" s="21">
        <v>1979</v>
      </c>
      <c r="B77" s="33">
        <f>+'[4]Pop'!D200</f>
        <v>225.055</v>
      </c>
      <c r="C77" s="22">
        <f>+'[1]Beef'!$O78</f>
        <v>73.52317960747371</v>
      </c>
      <c r="D77" s="22">
        <f>+'[1]Pork'!$O78</f>
        <v>48.559873495367796</v>
      </c>
      <c r="E77" s="22">
        <f>+'[2]TotalChicken'!$O78</f>
        <v>32.83407400324365</v>
      </c>
      <c r="F77" s="27">
        <f t="shared" si="1"/>
        <v>154.91712710608516</v>
      </c>
    </row>
    <row r="78" spans="1:6" ht="12" customHeight="1">
      <c r="A78" s="21">
        <v>1980</v>
      </c>
      <c r="B78" s="33">
        <f>+'[4]Pop'!D201</f>
        <v>227.726</v>
      </c>
      <c r="C78" s="22">
        <f>+'[1]Beef'!$O79</f>
        <v>72.07005737069987</v>
      </c>
      <c r="D78" s="22">
        <f>+'[1]Pork'!$O79</f>
        <v>52.09068475492478</v>
      </c>
      <c r="E78" s="22">
        <f>+'[2]TotalChicken'!$O79</f>
        <v>32.68699086621642</v>
      </c>
      <c r="F78" s="27">
        <f t="shared" si="1"/>
        <v>156.84773299184107</v>
      </c>
    </row>
    <row r="79" spans="1:6" ht="12" customHeight="1">
      <c r="A79" s="23">
        <v>1981</v>
      </c>
      <c r="B79" s="34">
        <f>+'[4]Pop'!D202</f>
        <v>229.966</v>
      </c>
      <c r="C79" s="24">
        <f>+'[1]Beef'!$O80</f>
        <v>72.77606905229467</v>
      </c>
      <c r="D79" s="24">
        <f>+'[1]Pork'!$O80</f>
        <v>49.92774801492394</v>
      </c>
      <c r="E79" s="24">
        <f>+'[2]TotalChicken'!$O80</f>
        <v>33.713079335032134</v>
      </c>
      <c r="F79" s="28">
        <f t="shared" si="1"/>
        <v>156.41689640225076</v>
      </c>
    </row>
    <row r="80" spans="1:6" ht="12" customHeight="1">
      <c r="A80" s="23">
        <v>1982</v>
      </c>
      <c r="B80" s="34">
        <f>+'[4]Pop'!D203</f>
        <v>232.188</v>
      </c>
      <c r="C80" s="24">
        <f>+'[1]Beef'!$O81</f>
        <v>72.5035434978552</v>
      </c>
      <c r="D80" s="24">
        <f>+'[1]Pork'!$O81</f>
        <v>44.862599953485976</v>
      </c>
      <c r="E80" s="24">
        <f>+'[2]TotalChicken'!$O81</f>
        <v>33.88157045428704</v>
      </c>
      <c r="F80" s="28">
        <f t="shared" si="1"/>
        <v>151.24771390562822</v>
      </c>
    </row>
    <row r="81" spans="1:6" ht="12" customHeight="1">
      <c r="A81" s="23">
        <v>1983</v>
      </c>
      <c r="B81" s="34">
        <f>+'[4]Pop'!D204</f>
        <v>234.307</v>
      </c>
      <c r="C81" s="24">
        <f>+'[1]Beef'!$O82</f>
        <v>74.07024494138034</v>
      </c>
      <c r="D81" s="24">
        <f>+'[1]Pork'!$O82</f>
        <v>47.418871930842876</v>
      </c>
      <c r="E81" s="24">
        <f>+'[2]TotalChicken'!$O82</f>
        <v>34.03908621594746</v>
      </c>
      <c r="F81" s="28">
        <f t="shared" si="1"/>
        <v>155.52820308817067</v>
      </c>
    </row>
    <row r="82" spans="1:6" ht="12" customHeight="1">
      <c r="A82" s="23">
        <v>1984</v>
      </c>
      <c r="B82" s="34">
        <f>+'[4]Pop'!D205</f>
        <v>236.348</v>
      </c>
      <c r="C82" s="24">
        <f>+'[1]Beef'!$O83</f>
        <v>73.83606991097872</v>
      </c>
      <c r="D82" s="24">
        <f>+'[1]Pork'!$O83</f>
        <v>47.2310124096671</v>
      </c>
      <c r="E82" s="24">
        <f>+'[2]TotalChicken'!$O83</f>
        <v>35.257371866908116</v>
      </c>
      <c r="F82" s="28">
        <f t="shared" si="1"/>
        <v>156.32445418755395</v>
      </c>
    </row>
    <row r="83" spans="1:6" ht="12" customHeight="1">
      <c r="A83" s="23">
        <v>1985</v>
      </c>
      <c r="B83" s="34">
        <f>+'[4]Pop'!D206</f>
        <v>238.466</v>
      </c>
      <c r="C83" s="24">
        <f>+'[1]Beef'!$O84</f>
        <v>74.55902362969981</v>
      </c>
      <c r="D83" s="24">
        <f>+'[1]Pork'!$O84</f>
        <v>47.70149899985743</v>
      </c>
      <c r="E83" s="24">
        <f>+'[2]TotalChicken'!$O84</f>
        <v>36.383984660957964</v>
      </c>
      <c r="F83" s="28">
        <f t="shared" si="1"/>
        <v>158.6445072905152</v>
      </c>
    </row>
    <row r="84" spans="1:6" ht="12" customHeight="1">
      <c r="A84" s="21">
        <v>1986</v>
      </c>
      <c r="B84" s="33">
        <f>+'[4]Pop'!D207</f>
        <v>240.651</v>
      </c>
      <c r="C84" s="22">
        <f>+'[1]Beef'!$O85</f>
        <v>74.3629571113355</v>
      </c>
      <c r="D84" s="22">
        <f>+'[1]Pork'!$O85</f>
        <v>45.19908233292194</v>
      </c>
      <c r="E84" s="22">
        <f>+'[2]TotalChicken'!$O85</f>
        <v>37.193773329842806</v>
      </c>
      <c r="F84" s="27">
        <f t="shared" si="1"/>
        <v>156.75581277410024</v>
      </c>
    </row>
    <row r="85" spans="1:6" ht="12" customHeight="1">
      <c r="A85" s="21">
        <v>1987</v>
      </c>
      <c r="B85" s="33">
        <f>+'[4]Pop'!D208</f>
        <v>242.804</v>
      </c>
      <c r="C85" s="22">
        <f>+'[1]Beef'!$O86</f>
        <v>69.54853304393667</v>
      </c>
      <c r="D85" s="22">
        <f>+'[1]Pork'!$O86</f>
        <v>45.58522661618013</v>
      </c>
      <c r="E85" s="22">
        <f>+'[2]TotalChicken'!$O86</f>
        <v>39.390796994448195</v>
      </c>
      <c r="F85" s="27">
        <f t="shared" si="1"/>
        <v>154.524556654565</v>
      </c>
    </row>
    <row r="86" spans="1:6" ht="12" customHeight="1">
      <c r="A86" s="21">
        <v>1988</v>
      </c>
      <c r="B86" s="33">
        <f>+'[4]Pop'!D209</f>
        <v>245.021</v>
      </c>
      <c r="C86" s="22">
        <f>+'[1]Beef'!$O87</f>
        <v>68.56665364895254</v>
      </c>
      <c r="D86" s="22">
        <f>+'[1]Pork'!$O87</f>
        <v>48.79513992492072</v>
      </c>
      <c r="E86" s="22">
        <f>+'[2]TotalChicken'!$O87</f>
        <v>39.55902826200046</v>
      </c>
      <c r="F86" s="27">
        <f t="shared" si="1"/>
        <v>156.9208218358737</v>
      </c>
    </row>
    <row r="87" spans="1:6" ht="12" customHeight="1">
      <c r="A87" s="21">
        <v>1989</v>
      </c>
      <c r="B87" s="33">
        <f>+'[4]Pop'!D210</f>
        <v>247.342</v>
      </c>
      <c r="C87" s="22">
        <f>+'[1]Beef'!$O88</f>
        <v>65.14373178093253</v>
      </c>
      <c r="D87" s="22">
        <f>+'[1]Pork'!$O88</f>
        <v>48.40095933209119</v>
      </c>
      <c r="E87" s="22">
        <f>+'[2]TotalChicken'!$O88</f>
        <v>40.46345938482342</v>
      </c>
      <c r="F87" s="27">
        <f t="shared" si="1"/>
        <v>154.00815049784714</v>
      </c>
    </row>
    <row r="88" spans="1:6" ht="12" customHeight="1">
      <c r="A88" s="21">
        <v>1990</v>
      </c>
      <c r="B88" s="33">
        <f>+'[4]Pop'!D211</f>
        <v>250.132</v>
      </c>
      <c r="C88" s="22">
        <f>+'[1]Beef'!$O89</f>
        <v>63.895218750068224</v>
      </c>
      <c r="D88" s="22">
        <f>+'[1]Pork'!$O89</f>
        <v>46.37590993029631</v>
      </c>
      <c r="E88" s="22">
        <f>+'[2]TotalChicken'!$O89</f>
        <v>42.475123953323525</v>
      </c>
      <c r="F88" s="27">
        <f t="shared" si="1"/>
        <v>152.74625263368807</v>
      </c>
    </row>
    <row r="89" spans="1:6" ht="12" customHeight="1">
      <c r="A89" s="23">
        <v>1991</v>
      </c>
      <c r="B89" s="34">
        <f>+'[4]Pop'!D212</f>
        <v>253.493</v>
      </c>
      <c r="C89" s="24">
        <f>+'[1]Beef'!$O90</f>
        <v>62.890823301022294</v>
      </c>
      <c r="D89" s="24">
        <f>+'[1]Pork'!$O90</f>
        <v>46.764306062556976</v>
      </c>
      <c r="E89" s="24">
        <f>+'[2]TotalChicken'!$O90</f>
        <v>44.170977046703456</v>
      </c>
      <c r="F89" s="28">
        <f t="shared" si="1"/>
        <v>153.82610641028273</v>
      </c>
    </row>
    <row r="90" spans="1:6" ht="12" customHeight="1">
      <c r="A90" s="23">
        <v>1992</v>
      </c>
      <c r="B90" s="34">
        <f>+'[4]Pop'!D213</f>
        <v>256.894</v>
      </c>
      <c r="C90" s="24">
        <f>+'[1]Beef'!$O91</f>
        <v>62.419156886889006</v>
      </c>
      <c r="D90" s="24">
        <f>+'[1]Pork'!$O91</f>
        <v>49.14042301220306</v>
      </c>
      <c r="E90" s="24">
        <f>+'[2]TotalChicken'!$O91</f>
        <v>46.54408309065401</v>
      </c>
      <c r="F90" s="28">
        <f t="shared" si="1"/>
        <v>158.10366298974606</v>
      </c>
    </row>
    <row r="91" spans="1:6" ht="12" customHeight="1">
      <c r="A91" s="23">
        <v>1993</v>
      </c>
      <c r="B91" s="34">
        <f>+'[4]Pop'!D214</f>
        <v>260.255</v>
      </c>
      <c r="C91" s="24">
        <f>+'[1]Beef'!$O92</f>
        <v>60.999424605232555</v>
      </c>
      <c r="D91" s="24">
        <f>+'[1]Pork'!$O92</f>
        <v>48.496888750198195</v>
      </c>
      <c r="E91" s="24">
        <f>+'[2]TotalChicken'!$O92</f>
        <v>48.14204504457306</v>
      </c>
      <c r="F91" s="28">
        <f t="shared" si="1"/>
        <v>157.6383584000038</v>
      </c>
    </row>
    <row r="92" spans="1:6" ht="12" customHeight="1">
      <c r="A92" s="23">
        <v>1994</v>
      </c>
      <c r="B92" s="34">
        <f>+'[4]Pop'!D215</f>
        <v>263.436</v>
      </c>
      <c r="C92" s="24">
        <f>+'[1]Beef'!$O93</f>
        <v>62.90483419999622</v>
      </c>
      <c r="D92" s="24">
        <f>+'[1]Pork'!$O93</f>
        <v>48.98981008712021</v>
      </c>
      <c r="E92" s="24">
        <f>+'[2]TotalChicken'!$O93</f>
        <v>48.74878773515286</v>
      </c>
      <c r="F92" s="28">
        <f t="shared" si="1"/>
        <v>160.64343202226928</v>
      </c>
    </row>
    <row r="93" spans="1:6" ht="12" customHeight="1">
      <c r="A93" s="23">
        <v>1995</v>
      </c>
      <c r="B93" s="34">
        <f>+'[4]Pop'!D216</f>
        <v>266.557</v>
      </c>
      <c r="C93" s="24">
        <f>+'[1]Beef'!$O94</f>
        <v>63.535385438560965</v>
      </c>
      <c r="D93" s="24">
        <f>+'[1]Pork'!$O94</f>
        <v>48.36577253310249</v>
      </c>
      <c r="E93" s="24">
        <f>+'[2]TotalChicken'!$O94</f>
        <v>48.199060183239105</v>
      </c>
      <c r="F93" s="28">
        <f t="shared" si="1"/>
        <v>160.10021815490256</v>
      </c>
    </row>
    <row r="94" spans="1:6" ht="12" customHeight="1">
      <c r="A94" s="21">
        <v>1996</v>
      </c>
      <c r="B94" s="33">
        <f>+'[4]Pop'!D217</f>
        <v>269.667</v>
      </c>
      <c r="C94" s="22">
        <f>+'[1]Beef'!$O95</f>
        <v>64.01711903485523</v>
      </c>
      <c r="D94" s="22">
        <f>+'[1]Pork'!$O95</f>
        <v>45.218194159119584</v>
      </c>
      <c r="E94" s="22">
        <f>+'[2]TotalChicken'!$O95</f>
        <v>48.632374348093606</v>
      </c>
      <c r="F94" s="27">
        <f t="shared" si="1"/>
        <v>157.8676875420684</v>
      </c>
    </row>
    <row r="95" spans="1:6" ht="12" customHeight="1">
      <c r="A95" s="21">
        <v>1997</v>
      </c>
      <c r="B95" s="33">
        <f>+'[4]Pop'!D218</f>
        <v>272.912</v>
      </c>
      <c r="C95" s="22">
        <f>+'[1]Beef'!$O96</f>
        <v>62.629297907828175</v>
      </c>
      <c r="D95" s="22">
        <f>+'[1]Pork'!$O96</f>
        <v>44.73027481378906</v>
      </c>
      <c r="E95" s="22">
        <f>+'[2]TotalChicken'!$O96</f>
        <v>50.02919507989989</v>
      </c>
      <c r="F95" s="27">
        <f t="shared" si="1"/>
        <v>157.38876780151713</v>
      </c>
    </row>
    <row r="96" spans="1:6" ht="12" customHeight="1">
      <c r="A96" s="21">
        <v>1998</v>
      </c>
      <c r="B96" s="33">
        <f>+'[4]Pop'!D219</f>
        <v>276.115</v>
      </c>
      <c r="C96" s="22">
        <f>+'[1]Beef'!$O97</f>
        <v>63.562477363197225</v>
      </c>
      <c r="D96" s="22">
        <f>+'[1]Pork'!$O97</f>
        <v>48.25836218673776</v>
      </c>
      <c r="E96" s="22">
        <f>+'[2]TotalChicken'!$O97</f>
        <v>50.429868488204534</v>
      </c>
      <c r="F96" s="27">
        <f t="shared" si="1"/>
        <v>162.25070803813952</v>
      </c>
    </row>
    <row r="97" spans="1:6" ht="12" customHeight="1">
      <c r="A97" s="21">
        <v>1999</v>
      </c>
      <c r="B97" s="33">
        <f>+'[4]Pop'!D220</f>
        <v>279.295</v>
      </c>
      <c r="C97" s="22">
        <f>+'[1]Beef'!$O98</f>
        <v>64.33195501100987</v>
      </c>
      <c r="D97" s="22">
        <f>+'[1]Pork'!$O98</f>
        <v>49.26643986755545</v>
      </c>
      <c r="E97" s="22">
        <f>+'[2]TotalChicken'!$O98</f>
        <v>53.57381913601622</v>
      </c>
      <c r="F97" s="27">
        <f t="shared" si="1"/>
        <v>167.17221401458153</v>
      </c>
    </row>
    <row r="98" spans="1:6" ht="12" customHeight="1">
      <c r="A98" s="21">
        <v>2000</v>
      </c>
      <c r="B98" s="33">
        <f>+'[4]Pop'!D221</f>
        <v>282.385</v>
      </c>
      <c r="C98" s="22">
        <f>+'[1]Beef'!$O99</f>
        <v>64.54902452361138</v>
      </c>
      <c r="D98" s="22">
        <f>+'[1]Pork'!$O99</f>
        <v>47.75623405634152</v>
      </c>
      <c r="E98" s="22">
        <f>+'[2]TotalChicken'!$O99</f>
        <v>54.24243663552554</v>
      </c>
      <c r="F98" s="27">
        <f t="shared" si="1"/>
        <v>166.54769521547843</v>
      </c>
    </row>
    <row r="99" spans="1:6" ht="12" customHeight="1">
      <c r="A99" s="23">
        <v>2001</v>
      </c>
      <c r="B99" s="34">
        <f>+'[4]Pop'!D222</f>
        <v>285.309019</v>
      </c>
      <c r="C99" s="24">
        <f>+'[1]Beef'!$O100</f>
        <v>63.118386590856424</v>
      </c>
      <c r="D99" s="24">
        <f>+'[1]Pork'!$O100</f>
        <v>47.00772840167383</v>
      </c>
      <c r="E99" s="24">
        <f>+'[2]TotalChicken'!$O100</f>
        <v>54.012880609589295</v>
      </c>
      <c r="F99" s="28">
        <f t="shared" si="1"/>
        <v>164.13899560211956</v>
      </c>
    </row>
    <row r="100" spans="1:6" ht="12" customHeight="1">
      <c r="A100" s="23">
        <v>2002</v>
      </c>
      <c r="B100" s="34">
        <f>+'[4]Pop'!D223</f>
        <v>288.104818</v>
      </c>
      <c r="C100" s="24">
        <f>+'[1]Beef'!$O101</f>
        <v>64.51154553756889</v>
      </c>
      <c r="D100" s="24">
        <f>+'[1]Pork'!$O101</f>
        <v>48.186319365891336</v>
      </c>
      <c r="E100" s="24">
        <f>+'[2]TotalChicken'!$O101</f>
        <v>56.81839633811787</v>
      </c>
      <c r="F100" s="28">
        <f t="shared" si="1"/>
        <v>169.5162612415781</v>
      </c>
    </row>
    <row r="101" spans="1:6" ht="12" customHeight="1">
      <c r="A101" s="23">
        <v>2003</v>
      </c>
      <c r="B101" s="34">
        <f>+'[4]Pop'!D224</f>
        <v>290.819634</v>
      </c>
      <c r="C101" s="24">
        <f>+'[1]Beef'!$O102</f>
        <v>61.94425606766289</v>
      </c>
      <c r="D101" s="24">
        <f>+'[1]Pork'!$O102</f>
        <v>48.48351175973215</v>
      </c>
      <c r="E101" s="24">
        <f>+'[2]TotalChicken'!$O102</f>
        <v>57.59383325156237</v>
      </c>
      <c r="F101" s="28">
        <f t="shared" si="1"/>
        <v>168.02160107895742</v>
      </c>
    </row>
    <row r="102" spans="1:6" ht="12" customHeight="1">
      <c r="A102" s="23">
        <v>2004</v>
      </c>
      <c r="B102" s="34">
        <f>+'[4]Pop'!D225</f>
        <v>293.463185</v>
      </c>
      <c r="C102" s="24">
        <f>+'[1]Beef'!$O103</f>
        <v>63.016804448571634</v>
      </c>
      <c r="D102" s="24">
        <f>+'[1]Pork'!$O103</f>
        <v>47.93504789365657</v>
      </c>
      <c r="E102" s="24">
        <f>+'[2]TotalChicken'!$O103</f>
        <v>59.32838240500635</v>
      </c>
      <c r="F102" s="28">
        <f aca="true" t="shared" si="2" ref="F102:F107">SUM(C102:E102)</f>
        <v>170.28023474723454</v>
      </c>
    </row>
    <row r="103" spans="1:6" ht="12" customHeight="1">
      <c r="A103" s="23">
        <v>2005</v>
      </c>
      <c r="B103" s="34">
        <f>+'[4]Pop'!D226</f>
        <v>296.186216</v>
      </c>
      <c r="C103" s="24">
        <f>+'[1]Beef'!$O104</f>
        <v>62.47358200135461</v>
      </c>
      <c r="D103" s="24">
        <f>+'[1]Pork'!$O104</f>
        <v>46.51698917421971</v>
      </c>
      <c r="E103" s="24">
        <f>+'[2]TotalChicken'!$O104</f>
        <v>60.54270508042876</v>
      </c>
      <c r="F103" s="28">
        <f t="shared" si="2"/>
        <v>169.5332762560031</v>
      </c>
    </row>
    <row r="104" spans="1:6" ht="12" customHeight="1">
      <c r="A104" s="21">
        <v>2006</v>
      </c>
      <c r="B104" s="33">
        <f>+'[4]Pop'!D227</f>
        <v>298.995825</v>
      </c>
      <c r="C104" s="22">
        <f>+'[1]Beef'!$O105</f>
        <v>62.77222402675204</v>
      </c>
      <c r="D104" s="22">
        <f>+'[1]Pork'!$O105</f>
        <v>45.99585696611081</v>
      </c>
      <c r="E104" s="22">
        <f>+'[2]TotalChicken'!$O105</f>
        <v>60.90321133909922</v>
      </c>
      <c r="F104" s="27">
        <f t="shared" si="2"/>
        <v>169.67129233196206</v>
      </c>
    </row>
    <row r="105" spans="1:6" ht="12" customHeight="1">
      <c r="A105" s="21">
        <v>2007</v>
      </c>
      <c r="B105" s="33">
        <f>+'[4]Pop'!D228</f>
        <v>302.003917</v>
      </c>
      <c r="C105" s="22">
        <f>+'[1]Beef'!$O106</f>
        <v>62.11959245463994</v>
      </c>
      <c r="D105" s="22">
        <f>+'[1]Pork'!$O106</f>
        <v>47.2138055651482</v>
      </c>
      <c r="E105" s="22">
        <f>+'[2]TotalChicken'!$O106</f>
        <v>59.90752671196165</v>
      </c>
      <c r="F105" s="27">
        <f t="shared" si="2"/>
        <v>169.2409247317498</v>
      </c>
    </row>
    <row r="106" spans="1:6" ht="12" customHeight="1">
      <c r="A106" s="21">
        <v>2008</v>
      </c>
      <c r="B106" s="33">
        <f>+'[4]Pop'!D229</f>
        <v>304.797761</v>
      </c>
      <c r="C106" s="22">
        <f>+'[1]Beef'!$O107</f>
        <v>59.381542725365875</v>
      </c>
      <c r="D106" s="22">
        <f>+'[1]Pork'!$O107</f>
        <v>45.948057975686396</v>
      </c>
      <c r="E106" s="22">
        <f>+'[2]TotalChicken'!$O107</f>
        <v>58.74492936847279</v>
      </c>
      <c r="F106" s="27">
        <f t="shared" si="2"/>
        <v>164.07453006952505</v>
      </c>
    </row>
    <row r="107" spans="1:6" ht="12" customHeight="1">
      <c r="A107" s="21">
        <v>2009</v>
      </c>
      <c r="B107" s="33">
        <f>+'[4]Pop'!D230</f>
        <v>307.439406</v>
      </c>
      <c r="C107" s="22">
        <f>+'[1]Beef'!$O108</f>
        <v>58.08056267737646</v>
      </c>
      <c r="D107" s="22">
        <f>+'[1]Pork'!$O108</f>
        <v>46.554896395777725</v>
      </c>
      <c r="E107" s="22">
        <f>+'[2]TotalChicken'!$O108</f>
        <v>56.07429221453005</v>
      </c>
      <c r="F107" s="27">
        <f t="shared" si="2"/>
        <v>160.70975128768424</v>
      </c>
    </row>
    <row r="108" spans="1:6" ht="12" customHeight="1">
      <c r="A108" s="21">
        <v>2010</v>
      </c>
      <c r="B108" s="33">
        <f>+'[4]Pop'!D231</f>
        <v>309.741279</v>
      </c>
      <c r="C108" s="22">
        <f>+'[1]Beef'!$O109</f>
        <v>56.67454327976333</v>
      </c>
      <c r="D108" s="22">
        <f>+'[1]Pork'!$O109</f>
        <v>44.354238152744024</v>
      </c>
      <c r="E108" s="22">
        <f>+'[2]TotalChicken'!$O109</f>
        <v>58.02449982904124</v>
      </c>
      <c r="F108" s="27">
        <f aca="true" t="shared" si="3" ref="F108:F113">SUM(C108:E108)</f>
        <v>159.0532812615486</v>
      </c>
    </row>
    <row r="109" spans="1:6" ht="12" customHeight="1">
      <c r="A109" s="37">
        <v>2011</v>
      </c>
      <c r="B109" s="36">
        <f>+'[4]Pop'!D232</f>
        <v>311.973914</v>
      </c>
      <c r="C109" s="35">
        <f>+'[1]Beef'!$O110</f>
        <v>54.41902960215467</v>
      </c>
      <c r="D109" s="35">
        <f>+'[1]Pork'!$O110</f>
        <v>42.361556131392646</v>
      </c>
      <c r="E109" s="35">
        <f>+'[2]TotalChicken'!$O110</f>
        <v>58.38203079767034</v>
      </c>
      <c r="F109" s="46">
        <f t="shared" si="3"/>
        <v>155.16261653121768</v>
      </c>
    </row>
    <row r="110" spans="1:6" ht="12" customHeight="1">
      <c r="A110" s="42">
        <v>2012</v>
      </c>
      <c r="B110" s="44">
        <f>+'[4]Pop'!D233</f>
        <v>314.167558</v>
      </c>
      <c r="C110" s="43">
        <f>+'[1]Beef'!$O111</f>
        <v>54.53942652184565</v>
      </c>
      <c r="D110" s="43">
        <f>+'[1]Pork'!$O111</f>
        <v>42.57969076297687</v>
      </c>
      <c r="E110" s="43">
        <f>+'[2]TotalChicken'!$O111</f>
        <v>56.66472081359517</v>
      </c>
      <c r="F110" s="28">
        <f t="shared" si="3"/>
        <v>153.78383809841768</v>
      </c>
    </row>
    <row r="111" spans="1:6" ht="12" customHeight="1">
      <c r="A111" s="42">
        <v>2013</v>
      </c>
      <c r="B111" s="44">
        <f>+'[4]Pop'!D234</f>
        <v>316.294766</v>
      </c>
      <c r="C111" s="43">
        <f>+'[1]Beef'!$O112</f>
        <v>53.5902058643917</v>
      </c>
      <c r="D111" s="43">
        <f>+'[1]Pork'!$O112</f>
        <v>43.49254201422971</v>
      </c>
      <c r="E111" s="43">
        <f>+'[2]TotalChicken'!$O112</f>
        <v>57.703141465174106</v>
      </c>
      <c r="F111" s="28">
        <f t="shared" si="3"/>
        <v>154.7858893437955</v>
      </c>
    </row>
    <row r="112" spans="1:6" ht="12" customHeight="1">
      <c r="A112" s="42">
        <v>2014</v>
      </c>
      <c r="B112" s="44">
        <f>+'[4]Pop'!D235</f>
        <v>318.576955</v>
      </c>
      <c r="C112" s="43">
        <f>+'[1]Beef'!$O113</f>
        <v>51.55665000398041</v>
      </c>
      <c r="D112" s="43">
        <f>+'[1]Pork'!$O113</f>
        <v>42.60000170116533</v>
      </c>
      <c r="E112" s="43">
        <f>+'[2]TotalChicken'!$O113</f>
        <v>58.798766894098804</v>
      </c>
      <c r="F112" s="28">
        <f t="shared" si="3"/>
        <v>152.95541859924455</v>
      </c>
    </row>
    <row r="113" spans="1:6" ht="12" customHeight="1">
      <c r="A113" s="37">
        <v>2015</v>
      </c>
      <c r="B113" s="36">
        <f>+'[4]Pop'!D236</f>
        <v>320.870703</v>
      </c>
      <c r="C113" s="35">
        <f>+'[1]Beef'!$O114</f>
        <v>51.42604480726997</v>
      </c>
      <c r="D113" s="35">
        <f>+'[1]Pork'!$O114</f>
        <v>46.30151224927893</v>
      </c>
      <c r="E113" s="35">
        <f>+'[2]TotalChicken'!$O114</f>
        <v>62.61550873576929</v>
      </c>
      <c r="F113" s="46">
        <f t="shared" si="3"/>
        <v>160.34306579231819</v>
      </c>
    </row>
    <row r="114" spans="1:6" ht="12" customHeight="1">
      <c r="A114" s="55">
        <v>2016</v>
      </c>
      <c r="B114" s="53">
        <f>+'[4]Pop'!D237</f>
        <v>323.161011</v>
      </c>
      <c r="C114" s="54">
        <f>+'[1]Beef'!$O115</f>
        <v>52.939814423588054</v>
      </c>
      <c r="D114" s="54">
        <f>+'[1]Pork'!$O115</f>
        <v>46.626836394061655</v>
      </c>
      <c r="E114" s="54">
        <f>+'[2]TotalChicken'!$O115</f>
        <v>63.18018551764536</v>
      </c>
      <c r="F114" s="57">
        <f>SUM(C114:E114)</f>
        <v>162.74683633529506</v>
      </c>
    </row>
    <row r="115" spans="1:6" ht="12" customHeight="1">
      <c r="A115" s="55">
        <v>2017</v>
      </c>
      <c r="B115" s="53">
        <f>+'[4]Pop'!D238</f>
        <v>325.20603</v>
      </c>
      <c r="C115" s="54">
        <f>+'[1]Beef'!$O116</f>
        <v>54.31522065203246</v>
      </c>
      <c r="D115" s="54">
        <f>+'[1]Pork'!$O116</f>
        <v>46.71018874037154</v>
      </c>
      <c r="E115" s="54">
        <f>+'[2]TotalChicken'!$O116</f>
        <v>64.07635642700615</v>
      </c>
      <c r="F115" s="57">
        <f>SUM(C115:E115)</f>
        <v>165.10176581941016</v>
      </c>
    </row>
    <row r="116" spans="1:6" ht="12" customHeight="1">
      <c r="A116" s="61">
        <v>2018</v>
      </c>
      <c r="B116" s="62">
        <f>+'[4]Pop'!D239</f>
        <v>326.923976</v>
      </c>
      <c r="C116" s="63">
        <f>+'[1]Beef'!$O117</f>
        <v>54.5832021803667</v>
      </c>
      <c r="D116" s="63">
        <f>+'[1]Pork'!$O117</f>
        <v>47.44087724644415</v>
      </c>
      <c r="E116" s="63">
        <f>+'[2]TotalChicken'!$O117</f>
        <v>65.18740788379966</v>
      </c>
      <c r="F116" s="68">
        <f>SUM(C116:E116)</f>
        <v>167.21148731061052</v>
      </c>
    </row>
    <row r="117" spans="1:6" ht="12" customHeight="1" thickBot="1">
      <c r="A117" s="65">
        <v>2019</v>
      </c>
      <c r="B117" s="50">
        <f>+'[4]Pop'!D240</f>
        <v>328.475998</v>
      </c>
      <c r="C117" s="51">
        <f>+'[1]Beef'!$O118</f>
        <v>55.35923691137809</v>
      </c>
      <c r="D117" s="51">
        <f>+'[1]Pork'!$O118</f>
        <v>48.79811488982074</v>
      </c>
      <c r="E117" s="51">
        <f>+'[2]TotalChicken'!$O118</f>
        <v>67.01957845558555</v>
      </c>
      <c r="F117" s="69">
        <f>SUM(C117:E117)</f>
        <v>171.17693025678437</v>
      </c>
    </row>
    <row r="118" spans="1:6" ht="12" customHeight="1" thickTop="1">
      <c r="A118" s="134" t="s">
        <v>45</v>
      </c>
      <c r="B118" s="135"/>
      <c r="C118" s="135"/>
      <c r="D118" s="135"/>
      <c r="E118" s="135"/>
      <c r="F118" s="136"/>
    </row>
    <row r="119" spans="1:6" ht="12" customHeight="1">
      <c r="A119" s="111"/>
      <c r="B119" s="112"/>
      <c r="C119" s="112"/>
      <c r="D119" s="112"/>
      <c r="E119" s="112"/>
      <c r="F119" s="113"/>
    </row>
    <row r="120" spans="1:6" ht="12" customHeight="1">
      <c r="A120" s="111"/>
      <c r="B120" s="112"/>
      <c r="C120" s="112"/>
      <c r="D120" s="112"/>
      <c r="E120" s="112"/>
      <c r="F120" s="113"/>
    </row>
    <row r="121" spans="1:6" ht="12" customHeight="1">
      <c r="A121" s="111"/>
      <c r="B121" s="112"/>
      <c r="C121" s="112"/>
      <c r="D121" s="112"/>
      <c r="E121" s="112"/>
      <c r="F121" s="113"/>
    </row>
    <row r="122" spans="1:6" ht="12" customHeight="1">
      <c r="A122" s="114"/>
      <c r="B122" s="115"/>
      <c r="C122" s="115"/>
      <c r="D122" s="115"/>
      <c r="E122" s="115"/>
      <c r="F122" s="116"/>
    </row>
    <row r="123" spans="1:6" ht="12" customHeight="1">
      <c r="A123" s="84"/>
      <c r="B123" s="85"/>
      <c r="C123" s="85"/>
      <c r="D123" s="85"/>
      <c r="E123" s="85"/>
      <c r="F123" s="86"/>
    </row>
    <row r="124" spans="1:6" ht="12" customHeight="1">
      <c r="A124" s="78" t="s">
        <v>43</v>
      </c>
      <c r="B124" s="79"/>
      <c r="C124" s="79"/>
      <c r="D124" s="79"/>
      <c r="E124" s="79"/>
      <c r="F124" s="80"/>
    </row>
    <row r="125" spans="1:6" ht="12" customHeight="1">
      <c r="A125" s="78"/>
      <c r="B125" s="79"/>
      <c r="C125" s="79"/>
      <c r="D125" s="79"/>
      <c r="E125" s="79"/>
      <c r="F125" s="80"/>
    </row>
    <row r="126" spans="1:6" ht="12" customHeight="1">
      <c r="A126" s="78"/>
      <c r="B126" s="79"/>
      <c r="C126" s="79"/>
      <c r="D126" s="79"/>
      <c r="E126" s="79"/>
      <c r="F126" s="80"/>
    </row>
  </sheetData>
  <sheetProtection/>
  <mergeCells count="11">
    <mergeCell ref="A124:F126"/>
    <mergeCell ref="A123:F123"/>
    <mergeCell ref="C3:C5"/>
    <mergeCell ref="D3:D5"/>
    <mergeCell ref="E3:E5"/>
    <mergeCell ref="F2:F5"/>
    <mergeCell ref="C6:F6"/>
    <mergeCell ref="A2:A5"/>
    <mergeCell ref="A118:F122"/>
    <mergeCell ref="B2:B5"/>
    <mergeCell ref="A1:F1"/>
  </mergeCells>
  <printOptions horizontalCentered="1" verticalCentered="1"/>
  <pageMargins left="0.75" right="0.75" top="1" bottom="1" header="0.5" footer="0.5"/>
  <pageSetup fitToHeight="3"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 meat and poultry (carcass weight): Per capita availablility</dc:title>
  <dc:subject>Agricultural economics</dc:subject>
  <dc:creator>Andrzej Blazejczyk</dc:creator>
  <cp:keywords>Red meat, food consumption, food availability, per capita, beef, pork, veal, lamb, poultry, chicken, turkey, fish, U.S. Department of Agriculture, USDA, Economic Research Service, ERS</cp:keywords>
  <dc:description/>
  <cp:lastModifiedBy>Blazejczyk, Andrzej - REE-ERS, Kansas City, MO</cp:lastModifiedBy>
  <cp:lastPrinted>2012-04-25T11:53:41Z</cp:lastPrinted>
  <dcterms:created xsi:type="dcterms:W3CDTF">1999-01-20T20:47:37Z</dcterms:created>
  <dcterms:modified xsi:type="dcterms:W3CDTF">2021-01-04T16:11:57Z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