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12" tabRatio="865" activeTab="0"/>
  </bookViews>
  <sheets>
    <sheet name="TableOfContents" sheetId="1" r:id="rId1"/>
    <sheet name="PccProc" sheetId="2" r:id="rId2"/>
    <sheet name="PccFarm" sheetId="3" r:id="rId3"/>
  </sheets>
  <definedNames>
    <definedName name="_xlnm.Print_Area" localSheetId="2">'PccFarm'!$A$1:$N$62</definedName>
    <definedName name="_xlnm.Print_Area" localSheetId="1">'PccProc'!$A$1:$N$62</definedName>
    <definedName name="_xlnm.Print_Titles" localSheetId="2">'PccFarm'!$A:$A,'PccFarm'!$1:$5</definedName>
    <definedName name="_xlnm.Print_Titles" localSheetId="1">'PccProc'!$A:$A,'PccProc'!$1:$5</definedName>
  </definedNames>
  <calcPr fullCalcOnLoad="1"/>
</workbook>
</file>

<file path=xl/sharedStrings.xml><?xml version="1.0" encoding="utf-8"?>
<sst xmlns="http://schemas.openxmlformats.org/spreadsheetml/2006/main" count="64" uniqueCount="34">
  <si>
    <t/>
  </si>
  <si>
    <t>Apples</t>
  </si>
  <si>
    <t>Apricots</t>
  </si>
  <si>
    <t>NA</t>
  </si>
  <si>
    <t>Year</t>
  </si>
  <si>
    <t>Berries</t>
  </si>
  <si>
    <t>Other frozen fruit</t>
  </si>
  <si>
    <t>Cherries</t>
  </si>
  <si>
    <t>Peaches</t>
  </si>
  <si>
    <t>Filename:</t>
  </si>
  <si>
    <t>fruitfz.xls</t>
  </si>
  <si>
    <t>Worksheets:</t>
  </si>
  <si>
    <t>Frozen fruit - Per capita availability, processed weight</t>
  </si>
  <si>
    <t>Frozen fruit - Per capita availability, fresh weight equivalent</t>
  </si>
  <si>
    <r>
      <t>U.S. population, July 1</t>
    </r>
    <r>
      <rPr>
        <vertAlign val="superscript"/>
        <sz val="8"/>
        <rFont val="Arial"/>
        <family val="2"/>
      </rPr>
      <t>1</t>
    </r>
  </si>
  <si>
    <t>FILENAME: FRUITFZ</t>
  </si>
  <si>
    <t>----- Millions -----</t>
  </si>
  <si>
    <t>------------------------------------------------------------------------------------------------------------------------ Pounds ------------------------------------------------------------------------------------------------------------------------------------------------</t>
  </si>
  <si>
    <t>--- Millions ---</t>
  </si>
  <si>
    <t>------------------------------------------------------------------------------------ Pounds ------------------------------------------------------------------------------------</t>
  </si>
  <si>
    <t>Blueberries</t>
  </si>
  <si>
    <t>Raspberries</t>
  </si>
  <si>
    <t>Strawberries</t>
  </si>
  <si>
    <t>Frozen fruit (fresh-weight equivalent): Per capita availability</t>
  </si>
  <si>
    <t>Frozen fruit (processed-weight basis): Per capita availability</t>
  </si>
  <si>
    <r>
      <t>Total frozen fruit</t>
    </r>
    <r>
      <rPr>
        <vertAlign val="superscript"/>
        <sz val="8"/>
        <rFont val="Arial"/>
        <family val="2"/>
      </rPr>
      <t xml:space="preserve"> </t>
    </r>
  </si>
  <si>
    <t>Total frozen fruit</t>
  </si>
  <si>
    <r>
      <t>Blackberries</t>
    </r>
    <r>
      <rPr>
        <vertAlign val="superscript"/>
        <sz val="8"/>
        <rFont val="Arial"/>
        <family val="2"/>
      </rPr>
      <t>2</t>
    </r>
  </si>
  <si>
    <r>
      <t>Other berries</t>
    </r>
    <r>
      <rPr>
        <vertAlign val="superscript"/>
        <sz val="8"/>
        <rFont val="Arial"/>
        <family val="2"/>
      </rPr>
      <t>3,4</t>
    </r>
  </si>
  <si>
    <r>
      <t>Total berries</t>
    </r>
    <r>
      <rPr>
        <vertAlign val="superscript"/>
        <sz val="8"/>
        <rFont val="Arial"/>
        <family val="2"/>
      </rPr>
      <t>5,6</t>
    </r>
  </si>
  <si>
    <r>
      <t>Plums and prunes</t>
    </r>
    <r>
      <rPr>
        <vertAlign val="superscript"/>
        <sz val="8"/>
        <rFont val="Arial"/>
        <family val="2"/>
      </rPr>
      <t>7</t>
    </r>
  </si>
  <si>
    <t>NA = Not available.</t>
  </si>
  <si>
    <t>Source: USDA, Economic Research Service based on data from various sources as documented on the Food Availability Data System home page. Data last updated February 1, 2021.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</si>
  <si>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Resident population plus the Armed Forces overseas.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No longer updated after 2017. Beginning in 2018 crop year, USDA, National Agricultural Statistics Service (NASS) discontinued reporting domestic production. There is no data on trade.</t>
    </r>
    <r>
      <rPr>
        <vertAlign val="superscript"/>
        <sz val="8"/>
        <rFont val="Arial"/>
        <family val="2"/>
      </rPr>
      <t xml:space="preserve"> 3</t>
    </r>
    <r>
      <rPr>
        <sz val="8"/>
        <rFont val="Arial"/>
        <family val="2"/>
      </rPr>
      <t xml:space="preserve">Includes boysenberries and includes loganberries only up to 1995, when loganberries were included with other berries.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Beginning 2018 crop year, USDA, NASS discontinued reporting domestic production for boysenberries.</t>
    </r>
    <r>
      <rPr>
        <vertAlign val="superscript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Computed from unrounded data. 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Includes miscellaneous fruit and berries and noncitrus fruit puree. 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>USDA, NASS production estimates for frozen plums and prunes were discontinued beginning in Crop Year 2016 and thus are no longer available.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</si>
</sst>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0.000"/>
    <numFmt numFmtId="167" formatCode="0.0"/>
    <numFmt numFmtId="168" formatCode="mmmm\ d\,\ yyyy"/>
    <numFmt numFmtId="169" formatCode="0.0_)"/>
    <numFmt numFmtId="170" formatCode="0.00_)"/>
    <numFmt numFmtId="171" formatCode="0.000_)"/>
    <numFmt numFmtId="172" formatCode="0.00000"/>
    <numFmt numFmtId="173" formatCode="0.000000"/>
    <numFmt numFmtId="174" formatCode="0.0000"/>
    <numFmt numFmtId="175" formatCode="0.0000000000"/>
    <numFmt numFmtId="176" formatCode="0.000000000"/>
    <numFmt numFmtId="177" formatCode="0.00000000"/>
    <numFmt numFmtId="178" formatCode="0.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61" applyAlignment="1">
      <alignment/>
    </xf>
    <xf numFmtId="0" fontId="1" fillId="0" borderId="0" xfId="61" applyFont="1" applyAlignment="1">
      <alignment/>
    </xf>
    <xf numFmtId="0" fontId="7" fillId="0" borderId="0" xfId="57" applyFont="1" applyAlignment="1" applyProtection="1">
      <alignment/>
      <protection/>
    </xf>
    <xf numFmtId="0" fontId="7" fillId="0" borderId="0" xfId="57" applyFont="1" applyAlignment="1" applyProtection="1" quotePrefix="1">
      <alignment horizontal="left"/>
      <protection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Alignment="1" quotePrefix="1">
      <alignment horizontal="center"/>
    </xf>
    <xf numFmtId="0" fontId="6" fillId="0" borderId="8" xfId="0" applyNumberFormat="1" applyFont="1" applyBorder="1" applyAlignment="1">
      <alignment/>
    </xf>
    <xf numFmtId="0" fontId="6" fillId="0" borderId="9" xfId="0" applyNumberFormat="1" applyFont="1" applyBorder="1" applyAlignment="1">
      <alignment horizontal="center"/>
    </xf>
    <xf numFmtId="0" fontId="6" fillId="33" borderId="9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/>
    </xf>
    <xf numFmtId="2" fontId="6" fillId="0" borderId="9" xfId="0" applyNumberFormat="1" applyFont="1" applyFill="1" applyBorder="1" applyAlignment="1">
      <alignment horizontal="center"/>
    </xf>
    <xf numFmtId="166" fontId="6" fillId="33" borderId="9" xfId="0" applyNumberFormat="1" applyFont="1" applyFill="1" applyBorder="1" applyAlignment="1">
      <alignment horizontal="center"/>
    </xf>
    <xf numFmtId="2" fontId="6" fillId="33" borderId="9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0" fontId="11" fillId="0" borderId="10" xfId="0" applyNumberFormat="1" applyFont="1" applyFill="1" applyBorder="1" applyAlignment="1" quotePrefix="1">
      <alignment horizontal="center" vertical="center"/>
    </xf>
    <xf numFmtId="2" fontId="6" fillId="33" borderId="11" xfId="0" applyNumberFormat="1" applyFont="1" applyFill="1" applyBorder="1" applyAlignment="1">
      <alignment horizontal="center"/>
    </xf>
    <xf numFmtId="166" fontId="6" fillId="33" borderId="11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0" fontId="0" fillId="0" borderId="0" xfId="63">
      <alignment/>
      <protection/>
    </xf>
    <xf numFmtId="0" fontId="11" fillId="0" borderId="10" xfId="63" applyNumberFormat="1" applyFont="1" applyFill="1" applyBorder="1" applyAlignment="1" quotePrefix="1">
      <alignment horizontal="center" vertical="center"/>
      <protection/>
    </xf>
    <xf numFmtId="2" fontId="6" fillId="0" borderId="0" xfId="0" applyNumberFormat="1" applyFont="1" applyBorder="1" applyAlignment="1">
      <alignment/>
    </xf>
    <xf numFmtId="0" fontId="6" fillId="34" borderId="12" xfId="0" applyNumberFormat="1" applyFont="1" applyFill="1" applyBorder="1" applyAlignment="1">
      <alignment horizontal="center"/>
    </xf>
    <xf numFmtId="166" fontId="6" fillId="34" borderId="12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6" fillId="34" borderId="9" xfId="0" applyNumberFormat="1" applyFont="1" applyFill="1" applyBorder="1" applyAlignment="1">
      <alignment horizontal="center"/>
    </xf>
    <xf numFmtId="166" fontId="6" fillId="34" borderId="9" xfId="0" applyNumberFormat="1" applyFont="1" applyFill="1" applyBorder="1" applyAlignment="1">
      <alignment horizontal="center"/>
    </xf>
    <xf numFmtId="2" fontId="6" fillId="34" borderId="9" xfId="0" applyNumberFormat="1" applyFont="1" applyFill="1" applyBorder="1" applyAlignment="1">
      <alignment horizontal="center"/>
    </xf>
    <xf numFmtId="0" fontId="6" fillId="0" borderId="13" xfId="65" applyNumberFormat="1" applyFont="1" applyBorder="1" applyAlignment="1" quotePrefix="1">
      <alignment horizontal="left" vertical="center" wrapText="1"/>
    </xf>
    <xf numFmtId="0" fontId="6" fillId="0" borderId="14" xfId="65" applyNumberFormat="1" applyFont="1" applyBorder="1" applyAlignment="1" quotePrefix="1">
      <alignment horizontal="left" vertical="center" wrapText="1"/>
    </xf>
    <xf numFmtId="0" fontId="6" fillId="0" borderId="15" xfId="65" applyNumberFormat="1" applyFont="1" applyBorder="1" applyAlignment="1" quotePrefix="1">
      <alignment horizontal="left" vertical="center" wrapText="1"/>
    </xf>
    <xf numFmtId="0" fontId="6" fillId="0" borderId="16" xfId="65" applyNumberFormat="1" applyFont="1" applyBorder="1" applyAlignment="1" quotePrefix="1">
      <alignment horizontal="center" vertical="center" wrapText="1"/>
    </xf>
    <xf numFmtId="0" fontId="6" fillId="0" borderId="17" xfId="65" applyNumberFormat="1" applyFont="1" applyBorder="1" applyAlignment="1" quotePrefix="1">
      <alignment horizontal="center" vertical="center" wrapText="1"/>
    </xf>
    <xf numFmtId="0" fontId="6" fillId="0" borderId="18" xfId="65" applyNumberFormat="1" applyFont="1" applyBorder="1" applyAlignment="1" quotePrefix="1">
      <alignment horizontal="center" vertical="center" wrapText="1"/>
    </xf>
    <xf numFmtId="0" fontId="6" fillId="34" borderId="11" xfId="0" applyNumberFormat="1" applyFont="1" applyFill="1" applyBorder="1" applyAlignment="1">
      <alignment horizontal="center"/>
    </xf>
    <xf numFmtId="166" fontId="6" fillId="34" borderId="11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167" fontId="6" fillId="0" borderId="19" xfId="0" applyNumberFormat="1" applyFont="1" applyFill="1" applyBorder="1" applyAlignment="1">
      <alignment/>
    </xf>
    <xf numFmtId="167" fontId="6" fillId="0" borderId="7" xfId="0" applyNumberFormat="1" applyFont="1" applyFill="1" applyBorder="1" applyAlignment="1">
      <alignment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67" fontId="6" fillId="0" borderId="23" xfId="0" applyNumberFormat="1" applyFont="1" applyFill="1" applyBorder="1" applyAlignment="1">
      <alignment horizontal="center" vertical="center"/>
    </xf>
    <xf numFmtId="167" fontId="6" fillId="0" borderId="24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 quotePrefix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6" fillId="0" borderId="23" xfId="0" applyNumberFormat="1" applyFont="1" applyFill="1" applyBorder="1" applyAlignment="1" quotePrefix="1">
      <alignment horizontal="center" vertical="center"/>
    </xf>
    <xf numFmtId="167" fontId="6" fillId="0" borderId="24" xfId="0" applyNumberFormat="1" applyFont="1" applyFill="1" applyBorder="1" applyAlignment="1" quotePrefix="1">
      <alignment horizontal="center" vertical="center"/>
    </xf>
    <xf numFmtId="0" fontId="6" fillId="0" borderId="16" xfId="0" applyNumberFormat="1" applyFont="1" applyBorder="1" applyAlignment="1" quotePrefix="1">
      <alignment horizontal="left" vertical="center"/>
    </xf>
    <xf numFmtId="0" fontId="6" fillId="0" borderId="17" xfId="0" applyNumberFormat="1" applyFont="1" applyBorder="1" applyAlignment="1" quotePrefix="1">
      <alignment horizontal="left" vertical="center"/>
    </xf>
    <xf numFmtId="0" fontId="6" fillId="0" borderId="18" xfId="0" applyNumberFormat="1" applyFont="1" applyBorder="1" applyAlignment="1" quotePrefix="1">
      <alignment horizontal="left" vertical="center"/>
    </xf>
    <xf numFmtId="0" fontId="6" fillId="0" borderId="25" xfId="0" applyNumberFormat="1" applyFont="1" applyFill="1" applyBorder="1" applyAlignment="1" quotePrefix="1">
      <alignment horizontal="center" vertical="center" wrapText="1"/>
    </xf>
    <xf numFmtId="0" fontId="6" fillId="0" borderId="24" xfId="0" applyNumberFormat="1" applyFont="1" applyFill="1" applyBorder="1" applyAlignment="1" quotePrefix="1">
      <alignment horizontal="center" vertical="center" wrapText="1"/>
    </xf>
    <xf numFmtId="167" fontId="6" fillId="0" borderId="26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/>
    </xf>
    <xf numFmtId="167" fontId="6" fillId="0" borderId="22" xfId="0" applyNumberFormat="1" applyFont="1" applyFill="1" applyBorder="1" applyAlignment="1">
      <alignment horizontal="center"/>
    </xf>
    <xf numFmtId="167" fontId="6" fillId="0" borderId="23" xfId="0" applyNumberFormat="1" applyFont="1" applyFill="1" applyBorder="1" applyAlignment="1">
      <alignment horizontal="center" vertical="center" wrapText="1"/>
    </xf>
    <xf numFmtId="167" fontId="6" fillId="0" borderId="24" xfId="0" applyNumberFormat="1" applyFont="1" applyFill="1" applyBorder="1" applyAlignment="1">
      <alignment horizontal="center" vertical="center" wrapText="1"/>
    </xf>
    <xf numFmtId="0" fontId="6" fillId="0" borderId="27" xfId="65" applyNumberFormat="1" applyFont="1" applyBorder="1" applyAlignment="1" quotePrefix="1">
      <alignment horizontal="left" vertical="center" wrapText="1"/>
    </xf>
    <xf numFmtId="0" fontId="6" fillId="0" borderId="0" xfId="65" applyNumberFormat="1" applyFont="1" applyBorder="1" applyAlignment="1" quotePrefix="1">
      <alignment horizontal="left" vertical="center" wrapText="1"/>
    </xf>
    <xf numFmtId="0" fontId="6" fillId="0" borderId="28" xfId="65" applyNumberFormat="1" applyFont="1" applyBorder="1" applyAlignment="1" quotePrefix="1">
      <alignment horizontal="left" vertical="center" wrapText="1"/>
    </xf>
    <xf numFmtId="0" fontId="6" fillId="0" borderId="13" xfId="65" applyNumberFormat="1" applyFont="1" applyBorder="1" applyAlignment="1" quotePrefix="1">
      <alignment horizontal="left" vertical="center" wrapText="1"/>
    </xf>
    <xf numFmtId="0" fontId="6" fillId="0" borderId="14" xfId="65" applyNumberFormat="1" applyFont="1" applyBorder="1" applyAlignment="1" quotePrefix="1">
      <alignment horizontal="left" vertical="center" wrapText="1"/>
    </xf>
    <xf numFmtId="0" fontId="6" fillId="0" borderId="15" xfId="65" applyNumberFormat="1" applyFont="1" applyBorder="1" applyAlignment="1" quotePrefix="1">
      <alignment horizontal="left" vertical="center" wrapText="1"/>
    </xf>
    <xf numFmtId="0" fontId="9" fillId="0" borderId="29" xfId="65" applyNumberFormat="1" applyFont="1" applyFill="1" applyBorder="1" applyAlignment="1">
      <alignment horizontal="right"/>
    </xf>
    <xf numFmtId="0" fontId="9" fillId="0" borderId="29" xfId="0" applyNumberFormat="1" applyFont="1" applyBorder="1" applyAlignment="1" quotePrefix="1">
      <alignment horizontal="left"/>
    </xf>
    <xf numFmtId="167" fontId="6" fillId="0" borderId="30" xfId="0" applyNumberFormat="1" applyFont="1" applyFill="1" applyBorder="1" applyAlignment="1" quotePrefix="1">
      <alignment horizontal="center" vertical="center" wrapText="1"/>
    </xf>
    <xf numFmtId="167" fontId="6" fillId="0" borderId="31" xfId="0" applyNumberFormat="1" applyFont="1" applyFill="1" applyBorder="1" applyAlignment="1" quotePrefix="1">
      <alignment horizontal="center" vertical="center" wrapText="1"/>
    </xf>
    <xf numFmtId="167" fontId="6" fillId="0" borderId="26" xfId="0" applyNumberFormat="1" applyFont="1" applyFill="1" applyBorder="1" applyAlignment="1" quotePrefix="1">
      <alignment horizontal="center" vertical="center" wrapText="1"/>
    </xf>
    <xf numFmtId="167" fontId="6" fillId="0" borderId="7" xfId="0" applyNumberFormat="1" applyFont="1" applyFill="1" applyBorder="1" applyAlignment="1">
      <alignment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167" fontId="11" fillId="0" borderId="10" xfId="63" applyNumberFormat="1" applyFont="1" applyFill="1" applyBorder="1" applyAlignment="1" quotePrefix="1">
      <alignment horizontal="center" vertical="center"/>
      <protection/>
    </xf>
    <xf numFmtId="167" fontId="11" fillId="0" borderId="10" xfId="63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_fruitfr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1" customWidth="1"/>
    <col min="2" max="5" width="9.140625" style="1" customWidth="1"/>
    <col min="6" max="6" width="10.421875" style="1" customWidth="1"/>
    <col min="7" max="8" width="9.140625" style="1" customWidth="1"/>
    <col min="9" max="9" width="4.28125" style="1" customWidth="1"/>
    <col min="10" max="16384" width="9.140625" style="1" customWidth="1"/>
  </cols>
  <sheetData>
    <row r="2" spans="1:2" ht="12.75">
      <c r="A2" s="1" t="s">
        <v>9</v>
      </c>
      <c r="B2" s="2" t="s">
        <v>10</v>
      </c>
    </row>
    <row r="4" spans="1:2" ht="12.75">
      <c r="A4" s="1" t="s">
        <v>11</v>
      </c>
      <c r="B4" s="3" t="s">
        <v>12</v>
      </c>
    </row>
    <row r="5" ht="12.75">
      <c r="B5" s="4" t="s">
        <v>13</v>
      </c>
    </row>
  </sheetData>
  <sheetProtection/>
  <hyperlinks>
    <hyperlink ref="B4" location="PccProc!A1" display="PccProc!A1"/>
    <hyperlink ref="B5" location="PccFarm!A1" display="PccFarm!A1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12.7109375" defaultRowHeight="12" customHeight="1"/>
  <cols>
    <col min="1" max="1" width="12.7109375" style="6" customWidth="1"/>
    <col min="2" max="2" width="12.7109375" style="7" customWidth="1"/>
    <col min="3" max="11" width="12.7109375" style="8" customWidth="1"/>
    <col min="12" max="12" width="11.8515625" style="8" customWidth="1"/>
    <col min="13" max="13" width="11.7109375" style="8" customWidth="1"/>
    <col min="14" max="14" width="11.421875" style="8" customWidth="1"/>
    <col min="15" max="16384" width="12.7109375" style="5" customWidth="1"/>
  </cols>
  <sheetData>
    <row r="1" spans="1:14" s="18" customFormat="1" ht="12" customHeight="1" thickBot="1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69" t="s">
        <v>15</v>
      </c>
      <c r="N1" s="69"/>
    </row>
    <row r="2" spans="1:14" ht="12" customHeight="1" thickTop="1">
      <c r="A2" s="44" t="s">
        <v>4</v>
      </c>
      <c r="B2" s="56" t="s">
        <v>14</v>
      </c>
      <c r="C2" s="58" t="s">
        <v>5</v>
      </c>
      <c r="D2" s="59"/>
      <c r="E2" s="59"/>
      <c r="F2" s="59"/>
      <c r="G2" s="59"/>
      <c r="H2" s="60"/>
      <c r="I2" s="58" t="s">
        <v>6</v>
      </c>
      <c r="J2" s="59"/>
      <c r="K2" s="59"/>
      <c r="L2" s="59"/>
      <c r="M2" s="60"/>
      <c r="N2" s="71" t="s">
        <v>26</v>
      </c>
    </row>
    <row r="3" spans="1:14" ht="12" customHeight="1">
      <c r="A3" s="45"/>
      <c r="B3" s="56"/>
      <c r="C3" s="51" t="s">
        <v>27</v>
      </c>
      <c r="D3" s="47" t="s">
        <v>20</v>
      </c>
      <c r="E3" s="47" t="s">
        <v>21</v>
      </c>
      <c r="F3" s="47" t="s">
        <v>22</v>
      </c>
      <c r="G3" s="51" t="s">
        <v>28</v>
      </c>
      <c r="H3" s="51" t="s">
        <v>29</v>
      </c>
      <c r="I3" s="47" t="s">
        <v>1</v>
      </c>
      <c r="J3" s="47" t="s">
        <v>2</v>
      </c>
      <c r="K3" s="47" t="s">
        <v>7</v>
      </c>
      <c r="L3" s="47" t="s">
        <v>8</v>
      </c>
      <c r="M3" s="61" t="s">
        <v>30</v>
      </c>
      <c r="N3" s="72"/>
    </row>
    <row r="4" spans="1:14" ht="12" customHeight="1">
      <c r="A4" s="46"/>
      <c r="B4" s="57"/>
      <c r="C4" s="52"/>
      <c r="D4" s="48"/>
      <c r="E4" s="48"/>
      <c r="F4" s="48"/>
      <c r="G4" s="52"/>
      <c r="H4" s="52"/>
      <c r="I4" s="48"/>
      <c r="J4" s="48"/>
      <c r="K4" s="48"/>
      <c r="L4" s="48"/>
      <c r="M4" s="62"/>
      <c r="N4" s="73"/>
    </row>
    <row r="5" spans="1:15" ht="12" customHeight="1">
      <c r="A5"/>
      <c r="B5" s="20" t="s">
        <v>16</v>
      </c>
      <c r="C5" s="49" t="s">
        <v>17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9" t="s">
        <v>0</v>
      </c>
    </row>
    <row r="6" spans="1:14" ht="12" customHeight="1">
      <c r="A6" s="12">
        <v>1970</v>
      </c>
      <c r="B6" s="14">
        <v>205.052</v>
      </c>
      <c r="C6" s="15">
        <v>0.10338840879386692</v>
      </c>
      <c r="D6" s="15">
        <v>0.21165362932329357</v>
      </c>
      <c r="E6" s="15">
        <v>0.15995942492636014</v>
      </c>
      <c r="F6" s="15">
        <v>1.324542067378031</v>
      </c>
      <c r="G6" s="15">
        <v>0.06291087138872091</v>
      </c>
      <c r="H6" s="15">
        <v>1.8624544018102727</v>
      </c>
      <c r="I6" s="15">
        <v>0.5939956693911789</v>
      </c>
      <c r="J6" s="15">
        <v>0.05657101613249321</v>
      </c>
      <c r="K6" s="15">
        <v>0.6125275539863059</v>
      </c>
      <c r="L6" s="15">
        <v>0.28296237052064843</v>
      </c>
      <c r="M6" s="14">
        <v>0.040477537405146015</v>
      </c>
      <c r="N6" s="15">
        <f>H6+SUM(I6:M6)</f>
        <v>3.448988549246045</v>
      </c>
    </row>
    <row r="7" spans="1:14" ht="12" customHeight="1">
      <c r="A7" s="13">
        <v>1971</v>
      </c>
      <c r="B7" s="16">
        <v>207.661</v>
      </c>
      <c r="C7" s="17">
        <v>0.16469149238422237</v>
      </c>
      <c r="D7" s="17">
        <v>0.17721189823799363</v>
      </c>
      <c r="E7" s="17">
        <v>0.16420993831292346</v>
      </c>
      <c r="F7" s="17">
        <v>1.4287709295438238</v>
      </c>
      <c r="G7" s="17">
        <v>0.07175155662353548</v>
      </c>
      <c r="H7" s="17">
        <v>2.0066358151024986</v>
      </c>
      <c r="I7" s="17">
        <v>0.550416303494638</v>
      </c>
      <c r="J7" s="17">
        <v>0.07078844848093768</v>
      </c>
      <c r="K7" s="17">
        <v>0.678991240531443</v>
      </c>
      <c r="L7" s="17">
        <v>0.263410077000496</v>
      </c>
      <c r="M7" s="16">
        <v>0.017817500638059144</v>
      </c>
      <c r="N7" s="17">
        <f aca="true" t="shared" si="0" ref="N7:N44">H7+SUM(I7:M7)</f>
        <v>3.588059385248073</v>
      </c>
    </row>
    <row r="8" spans="1:14" ht="12" customHeight="1">
      <c r="A8" s="13">
        <v>1972</v>
      </c>
      <c r="B8" s="16">
        <v>209.896</v>
      </c>
      <c r="C8" s="17">
        <v>0.10910165034112132</v>
      </c>
      <c r="D8" s="17">
        <v>0.18294774555017723</v>
      </c>
      <c r="E8" s="17">
        <v>0.12148873727941456</v>
      </c>
      <c r="F8" s="17">
        <v>1.3211304646110453</v>
      </c>
      <c r="G8" s="17">
        <v>0.06193543469146626</v>
      </c>
      <c r="H8" s="17">
        <v>1.7966040324732246</v>
      </c>
      <c r="I8" s="17">
        <v>0.6726188207493237</v>
      </c>
      <c r="J8" s="17">
        <v>0.04716621564965506</v>
      </c>
      <c r="K8" s="17">
        <v>0.6307885810115484</v>
      </c>
      <c r="L8" s="17">
        <v>0.30634218851240613</v>
      </c>
      <c r="M8" s="16">
        <v>0.024297747455882913</v>
      </c>
      <c r="N8" s="17">
        <f t="shared" si="0"/>
        <v>3.477817585852041</v>
      </c>
    </row>
    <row r="9" spans="1:14" ht="12" customHeight="1">
      <c r="A9" s="13">
        <v>1973</v>
      </c>
      <c r="B9" s="16">
        <v>211.909</v>
      </c>
      <c r="C9" s="17">
        <v>0.07597600856971626</v>
      </c>
      <c r="D9" s="17">
        <v>0.1618619313006998</v>
      </c>
      <c r="E9" s="17">
        <v>0.1028743470074419</v>
      </c>
      <c r="F9" s="17">
        <v>1.2344921640893027</v>
      </c>
      <c r="G9" s="17">
        <v>0.046718166760260305</v>
      </c>
      <c r="H9" s="17">
        <v>1.621922617727421</v>
      </c>
      <c r="I9" s="17">
        <v>0.7338999287429983</v>
      </c>
      <c r="J9" s="17">
        <v>0.07927931329013868</v>
      </c>
      <c r="K9" s="17">
        <v>0.818464529585813</v>
      </c>
      <c r="L9" s="17">
        <v>0.23311893312695547</v>
      </c>
      <c r="M9" s="16">
        <v>0.028314040460763818</v>
      </c>
      <c r="N9" s="17">
        <f t="shared" si="0"/>
        <v>3.5149993629340903</v>
      </c>
    </row>
    <row r="10" spans="1:14" ht="12" customHeight="1">
      <c r="A10" s="13">
        <v>1974</v>
      </c>
      <c r="B10" s="16">
        <v>213.854</v>
      </c>
      <c r="C10" s="17">
        <v>0.05611304908956579</v>
      </c>
      <c r="D10" s="17">
        <v>0.14355588392080576</v>
      </c>
      <c r="E10" s="17">
        <v>0.09445696596743572</v>
      </c>
      <c r="F10" s="17">
        <v>1.1909994669260338</v>
      </c>
      <c r="G10" s="17">
        <v>0.04442283052923957</v>
      </c>
      <c r="H10" s="17">
        <v>1.5295481964330806</v>
      </c>
      <c r="I10" s="17">
        <v>0.5097870509787051</v>
      </c>
      <c r="J10" s="17">
        <v>0.05985391902887016</v>
      </c>
      <c r="K10" s="17">
        <v>0.4872483095943962</v>
      </c>
      <c r="L10" s="17">
        <v>0.2772919842509376</v>
      </c>
      <c r="M10" s="16">
        <v>0.028991742029608986</v>
      </c>
      <c r="N10" s="17">
        <f t="shared" si="0"/>
        <v>2.892721202315599</v>
      </c>
    </row>
    <row r="11" spans="1:14" ht="12" customHeight="1">
      <c r="A11" s="13">
        <v>1975</v>
      </c>
      <c r="B11" s="16">
        <v>215.973</v>
      </c>
      <c r="C11" s="17">
        <v>0.08334375130224611</v>
      </c>
      <c r="D11" s="17">
        <v>0.19030156547346191</v>
      </c>
      <c r="E11" s="17">
        <v>0.09390062646719727</v>
      </c>
      <c r="F11" s="17">
        <v>1.3765609590087646</v>
      </c>
      <c r="G11" s="17">
        <v>0.038430729767146815</v>
      </c>
      <c r="H11" s="17">
        <v>1.7825376320188169</v>
      </c>
      <c r="I11" s="17">
        <v>0.2646627124686883</v>
      </c>
      <c r="J11" s="17">
        <v>0.06760104272293296</v>
      </c>
      <c r="K11" s="17">
        <v>0.44450000694531266</v>
      </c>
      <c r="L11" s="17">
        <v>0.28429479610877284</v>
      </c>
      <c r="M11" s="16">
        <v>0.024077083709537764</v>
      </c>
      <c r="N11" s="17">
        <f t="shared" si="0"/>
        <v>2.867673273974061</v>
      </c>
    </row>
    <row r="12" spans="1:14" ht="12" customHeight="1">
      <c r="A12" s="12">
        <v>1976</v>
      </c>
      <c r="B12" s="14">
        <v>218.035</v>
      </c>
      <c r="C12" s="15">
        <v>0.11924690989978674</v>
      </c>
      <c r="D12" s="15">
        <v>0.13392345265668354</v>
      </c>
      <c r="E12" s="15">
        <v>0.12841974912284726</v>
      </c>
      <c r="F12" s="15">
        <v>1.239709220996629</v>
      </c>
      <c r="G12" s="15">
        <v>0.048616047882220736</v>
      </c>
      <c r="H12" s="15">
        <v>1.6699153805581672</v>
      </c>
      <c r="I12" s="15">
        <v>0.49184763914050506</v>
      </c>
      <c r="J12" s="15">
        <v>0.0600820969110464</v>
      </c>
      <c r="K12" s="15">
        <v>0.6654894856330404</v>
      </c>
      <c r="L12" s="15">
        <v>0.13479487238287424</v>
      </c>
      <c r="M12" s="14">
        <v>0.022932098057651295</v>
      </c>
      <c r="N12" s="15">
        <f t="shared" si="0"/>
        <v>3.045061572683285</v>
      </c>
    </row>
    <row r="13" spans="1:14" ht="12" customHeight="1">
      <c r="A13" s="12">
        <v>1977</v>
      </c>
      <c r="B13" s="14">
        <v>220.23899999999998</v>
      </c>
      <c r="C13" s="15">
        <v>0.12441029971984983</v>
      </c>
      <c r="D13" s="15">
        <v>0.13122108255122844</v>
      </c>
      <c r="E13" s="15">
        <v>0.13122108255122844</v>
      </c>
      <c r="F13" s="15">
        <v>1.180989742961056</v>
      </c>
      <c r="G13" s="15">
        <v>0.03632417510068608</v>
      </c>
      <c r="H13" s="15">
        <v>1.6041663828840487</v>
      </c>
      <c r="I13" s="15">
        <v>0.41200695607953197</v>
      </c>
      <c r="J13" s="15">
        <v>0.07219429801261355</v>
      </c>
      <c r="K13" s="15">
        <v>0.6188731332779391</v>
      </c>
      <c r="L13" s="15">
        <v>0.2792420960865242</v>
      </c>
      <c r="M13" s="14">
        <v>0.016345878795308733</v>
      </c>
      <c r="N13" s="15">
        <f t="shared" si="0"/>
        <v>3.0028287451359663</v>
      </c>
    </row>
    <row r="14" spans="1:14" ht="12" customHeight="1">
      <c r="A14" s="12">
        <v>1978</v>
      </c>
      <c r="B14" s="14">
        <v>222.585</v>
      </c>
      <c r="C14" s="15">
        <v>0.0997371790551924</v>
      </c>
      <c r="D14" s="15">
        <v>0.11186737650785096</v>
      </c>
      <c r="E14" s="15">
        <v>0.10288204506143721</v>
      </c>
      <c r="F14" s="15">
        <v>1.3132061908933665</v>
      </c>
      <c r="G14" s="15">
        <v>0.045375923804389325</v>
      </c>
      <c r="H14" s="15">
        <v>1.6730687153222366</v>
      </c>
      <c r="I14" s="15">
        <v>0.6264573084439653</v>
      </c>
      <c r="J14" s="15">
        <v>0.0664914527034616</v>
      </c>
      <c r="K14" s="15">
        <v>0.638857065840016</v>
      </c>
      <c r="L14" s="15">
        <v>0.26686434395848774</v>
      </c>
      <c r="M14" s="14">
        <v>0.01257946402497922</v>
      </c>
      <c r="N14" s="15">
        <f t="shared" si="0"/>
        <v>3.2843183502931463</v>
      </c>
    </row>
    <row r="15" spans="1:14" ht="12" customHeight="1">
      <c r="A15" s="12">
        <v>1979</v>
      </c>
      <c r="B15" s="14">
        <v>225.055</v>
      </c>
      <c r="C15" s="15">
        <v>0.061318344404701075</v>
      </c>
      <c r="D15" s="15">
        <v>0.1324120770478328</v>
      </c>
      <c r="E15" s="15">
        <v>0.07687009842038613</v>
      </c>
      <c r="F15" s="15">
        <v>1.2161471640265713</v>
      </c>
      <c r="G15" s="15">
        <v>0.029770500544311386</v>
      </c>
      <c r="H15" s="15">
        <v>1.5165181844438027</v>
      </c>
      <c r="I15" s="15">
        <v>0.440159072226789</v>
      </c>
      <c r="J15" s="15">
        <v>0.05554197862744662</v>
      </c>
      <c r="K15" s="15">
        <v>0.5203172557819199</v>
      </c>
      <c r="L15" s="15">
        <v>0.21239252627135588</v>
      </c>
      <c r="M15" s="14">
        <v>0.02310546310901779</v>
      </c>
      <c r="N15" s="15">
        <f t="shared" si="0"/>
        <v>2.768034480460332</v>
      </c>
    </row>
    <row r="16" spans="1:14" ht="12" customHeight="1">
      <c r="A16" s="12">
        <v>1980</v>
      </c>
      <c r="B16" s="14">
        <v>227.726</v>
      </c>
      <c r="C16" s="15">
        <v>0.022395334744385802</v>
      </c>
      <c r="D16" s="15">
        <v>0.18443216848317714</v>
      </c>
      <c r="E16" s="15">
        <v>0.08079885476405856</v>
      </c>
      <c r="F16" s="15">
        <v>1.3734575762100067</v>
      </c>
      <c r="G16" s="15">
        <v>0.0281039494831508</v>
      </c>
      <c r="H16" s="15">
        <v>1.689187883684779</v>
      </c>
      <c r="I16" s="15">
        <v>0.4724976506854729</v>
      </c>
      <c r="J16" s="15">
        <v>0.06630775581180892</v>
      </c>
      <c r="K16" s="15">
        <v>0.4804018864776091</v>
      </c>
      <c r="L16" s="15">
        <v>0.26610927166858417</v>
      </c>
      <c r="M16" s="14">
        <v>0.026786576851128112</v>
      </c>
      <c r="N16" s="15">
        <f t="shared" si="0"/>
        <v>3.0012910251793823</v>
      </c>
    </row>
    <row r="17" spans="1:14" ht="12" customHeight="1">
      <c r="A17" s="13">
        <v>1981</v>
      </c>
      <c r="B17" s="16">
        <v>229.966</v>
      </c>
      <c r="C17" s="17">
        <v>0.03739683257525026</v>
      </c>
      <c r="D17" s="17">
        <v>0.1700251341502657</v>
      </c>
      <c r="E17" s="17">
        <v>0.0808815216162389</v>
      </c>
      <c r="F17" s="17">
        <v>1.3078368106589668</v>
      </c>
      <c r="G17" s="17">
        <v>0.023046885191723997</v>
      </c>
      <c r="H17" s="17">
        <v>1.6191871841924457</v>
      </c>
      <c r="I17" s="17">
        <v>0.4062339650209162</v>
      </c>
      <c r="J17" s="17">
        <v>0.05000739239713697</v>
      </c>
      <c r="K17" s="17">
        <v>0.490942139272762</v>
      </c>
      <c r="L17" s="17">
        <v>0.19350686623239963</v>
      </c>
      <c r="M17" s="16">
        <v>0.01826356939721524</v>
      </c>
      <c r="N17" s="17">
        <f t="shared" si="0"/>
        <v>2.7781411165128755</v>
      </c>
    </row>
    <row r="18" spans="1:14" ht="12" customHeight="1">
      <c r="A18" s="13">
        <v>1982</v>
      </c>
      <c r="B18" s="16">
        <v>232.188</v>
      </c>
      <c r="C18" s="17">
        <v>0.09130532154977862</v>
      </c>
      <c r="D18" s="17">
        <v>0.11327028097920652</v>
      </c>
      <c r="E18" s="17">
        <v>0.06546419280927526</v>
      </c>
      <c r="F18" s="17">
        <v>1.1877271865901768</v>
      </c>
      <c r="G18" s="17">
        <v>0.02368770134546143</v>
      </c>
      <c r="H18" s="17">
        <v>1.4814546832738986</v>
      </c>
      <c r="I18" s="17">
        <v>0.505538615260048</v>
      </c>
      <c r="J18" s="17">
        <v>0.062018708977208147</v>
      </c>
      <c r="K18" s="17">
        <v>0.6124347511499302</v>
      </c>
      <c r="L18" s="17">
        <v>0.23213947318552206</v>
      </c>
      <c r="M18" s="16">
        <v>0.02368770134546144</v>
      </c>
      <c r="N18" s="17">
        <f t="shared" si="0"/>
        <v>2.9172739331920683</v>
      </c>
    </row>
    <row r="19" spans="1:14" ht="12" customHeight="1">
      <c r="A19" s="13">
        <v>1983</v>
      </c>
      <c r="B19" s="16">
        <v>234.307</v>
      </c>
      <c r="C19" s="17">
        <v>0.07852945067795669</v>
      </c>
      <c r="D19" s="17">
        <v>0.044813001745573115</v>
      </c>
      <c r="E19" s="17">
        <v>0.07468833624262189</v>
      </c>
      <c r="F19" s="17">
        <v>1.249053592082183</v>
      </c>
      <c r="G19" s="17">
        <v>0.03883793484616337</v>
      </c>
      <c r="H19" s="17">
        <v>1.485922315594498</v>
      </c>
      <c r="I19" s="17">
        <v>0.4436913963304554</v>
      </c>
      <c r="J19" s="17">
        <v>0.06956685032884208</v>
      </c>
      <c r="K19" s="17">
        <v>0.6278088149308386</v>
      </c>
      <c r="L19" s="17">
        <v>0.30771594531960217</v>
      </c>
      <c r="M19" s="16">
        <v>0.010669762320374553</v>
      </c>
      <c r="N19" s="17">
        <f t="shared" si="0"/>
        <v>2.9453750848246107</v>
      </c>
    </row>
    <row r="20" spans="1:14" ht="12" customHeight="1">
      <c r="A20" s="13">
        <v>1984</v>
      </c>
      <c r="B20" s="16">
        <v>236.348</v>
      </c>
      <c r="C20" s="17">
        <v>0.04061807165704807</v>
      </c>
      <c r="D20" s="17">
        <v>0.2534398429434563</v>
      </c>
      <c r="E20" s="17">
        <v>0.05584984852844112</v>
      </c>
      <c r="F20" s="17">
        <v>1.2054851320933537</v>
      </c>
      <c r="G20" s="17">
        <v>0.020309035828524034</v>
      </c>
      <c r="H20" s="17">
        <v>1.5757019310508233</v>
      </c>
      <c r="I20" s="17">
        <v>0.5270194797501989</v>
      </c>
      <c r="J20" s="17">
        <v>0.05923468783319512</v>
      </c>
      <c r="K20" s="17">
        <v>0.5809230456784064</v>
      </c>
      <c r="L20" s="17">
        <v>0.28009545246839407</v>
      </c>
      <c r="M20" s="16">
        <v>0.014385567045204528</v>
      </c>
      <c r="N20" s="17">
        <f t="shared" si="0"/>
        <v>3.0373601638262224</v>
      </c>
    </row>
    <row r="21" spans="1:14" ht="12" customHeight="1">
      <c r="A21" s="13">
        <v>1985</v>
      </c>
      <c r="B21" s="16">
        <v>238.466</v>
      </c>
      <c r="C21" s="17">
        <v>0.043612087257722296</v>
      </c>
      <c r="D21" s="17">
        <v>0.2214152122315132</v>
      </c>
      <c r="E21" s="17">
        <v>0.09812719632987511</v>
      </c>
      <c r="F21" s="17">
        <v>1.1790024573733782</v>
      </c>
      <c r="G21" s="17">
        <v>0.016773879714508565</v>
      </c>
      <c r="H21" s="17">
        <v>1.5589308329069973</v>
      </c>
      <c r="I21" s="17">
        <v>0.4771330084791963</v>
      </c>
      <c r="J21" s="17">
        <v>0.06835355983662243</v>
      </c>
      <c r="K21" s="17">
        <v>0.5862470960220745</v>
      </c>
      <c r="L21" s="17">
        <v>0.4050891951053819</v>
      </c>
      <c r="M21" s="16">
        <v>0.018031920693096712</v>
      </c>
      <c r="N21" s="17">
        <f t="shared" si="0"/>
        <v>3.113785613043369</v>
      </c>
    </row>
    <row r="22" spans="1:14" ht="12" customHeight="1">
      <c r="A22" s="12">
        <v>1986</v>
      </c>
      <c r="B22" s="14">
        <v>240.651</v>
      </c>
      <c r="C22" s="15">
        <v>0.03989179351010385</v>
      </c>
      <c r="D22" s="15">
        <v>0.38</v>
      </c>
      <c r="E22" s="15">
        <v>0.09141869346065463</v>
      </c>
      <c r="F22" s="15">
        <v>1.2553614986017096</v>
      </c>
      <c r="G22" s="15">
        <v>0.027425608038196395</v>
      </c>
      <c r="H22" s="15">
        <v>1.7940975936106647</v>
      </c>
      <c r="I22" s="15">
        <v>0.6136687568304308</v>
      </c>
      <c r="J22" s="15">
        <v>0.06565524348537924</v>
      </c>
      <c r="K22" s="15">
        <v>0.6656943041998579</v>
      </c>
      <c r="L22" s="15">
        <v>0.4122151996044064</v>
      </c>
      <c r="M22" s="14">
        <v>0.01579050159774944</v>
      </c>
      <c r="N22" s="15">
        <f t="shared" si="0"/>
        <v>3.5671215993284884</v>
      </c>
    </row>
    <row r="23" spans="1:14" ht="12" customHeight="1">
      <c r="A23" s="12">
        <v>1987</v>
      </c>
      <c r="B23" s="14">
        <v>242.804</v>
      </c>
      <c r="C23" s="15">
        <v>0.07207459514670266</v>
      </c>
      <c r="D23" s="15">
        <v>0.26</v>
      </c>
      <c r="E23" s="15">
        <v>0.07248644997611237</v>
      </c>
      <c r="F23" s="15">
        <v>1.274715408312878</v>
      </c>
      <c r="G23" s="15">
        <v>0.017297902835208646</v>
      </c>
      <c r="H23" s="15">
        <v>1.6965743562709017</v>
      </c>
      <c r="I23" s="15">
        <v>0.6167937925240111</v>
      </c>
      <c r="J23" s="15">
        <v>0.07866427241725837</v>
      </c>
      <c r="K23" s="15">
        <v>1.0045139289303306</v>
      </c>
      <c r="L23" s="15">
        <v>0.2718241874104216</v>
      </c>
      <c r="M23" s="14">
        <v>0.0024711289764583776</v>
      </c>
      <c r="N23" s="15">
        <f t="shared" si="0"/>
        <v>3.6708416665293817</v>
      </c>
    </row>
    <row r="24" spans="1:14" ht="12" customHeight="1">
      <c r="A24" s="12">
        <v>1988</v>
      </c>
      <c r="B24" s="14">
        <v>245.021</v>
      </c>
      <c r="C24" s="15">
        <v>0.12611163941049952</v>
      </c>
      <c r="D24" s="15">
        <v>0.21</v>
      </c>
      <c r="E24" s="15">
        <v>0.11811232506601475</v>
      </c>
      <c r="F24" s="15">
        <v>1.3138057554250455</v>
      </c>
      <c r="G24" s="15">
        <v>0.03550716061072316</v>
      </c>
      <c r="H24" s="15">
        <v>1.803536880512283</v>
      </c>
      <c r="I24" s="15">
        <v>0.6779827035233715</v>
      </c>
      <c r="J24" s="15">
        <v>0.05836234445210818</v>
      </c>
      <c r="K24" s="15">
        <v>0.7297333697927932</v>
      </c>
      <c r="L24" s="15">
        <v>0.33017578085143723</v>
      </c>
      <c r="M24" s="14">
        <v>0.007346309091873759</v>
      </c>
      <c r="N24" s="15">
        <f t="shared" si="0"/>
        <v>3.6071373882238666</v>
      </c>
    </row>
    <row r="25" spans="1:14" ht="12" customHeight="1">
      <c r="A25" s="12">
        <v>1989</v>
      </c>
      <c r="B25" s="14">
        <v>247.342</v>
      </c>
      <c r="C25" s="15">
        <v>0.06630495427383945</v>
      </c>
      <c r="D25" s="15">
        <v>0.3</v>
      </c>
      <c r="E25" s="15">
        <v>0.2172984945250908</v>
      </c>
      <c r="F25" s="15">
        <v>1.377382915902111</v>
      </c>
      <c r="G25" s="15">
        <v>0.03234388013358022</v>
      </c>
      <c r="H25" s="15">
        <v>1.9933302448346215</v>
      </c>
      <c r="I25" s="15">
        <v>0.7730187351925675</v>
      </c>
      <c r="J25" s="15">
        <v>0.06670925277550921</v>
      </c>
      <c r="K25" s="15">
        <v>0.7382490640489684</v>
      </c>
      <c r="L25" s="15">
        <v>0.4427068593283792</v>
      </c>
      <c r="M25" s="14">
        <v>0.00283008951168827</v>
      </c>
      <c r="N25" s="15">
        <f t="shared" si="0"/>
        <v>4.016844245691734</v>
      </c>
    </row>
    <row r="26" spans="1:14" ht="12" customHeight="1">
      <c r="A26" s="12">
        <v>1990</v>
      </c>
      <c r="B26" s="14">
        <v>250.132</v>
      </c>
      <c r="C26" s="15">
        <v>0.0807573601138599</v>
      </c>
      <c r="D26" s="15">
        <v>0.3258279628356227</v>
      </c>
      <c r="E26" s="15">
        <v>0.20066432795813807</v>
      </c>
      <c r="F26" s="15">
        <v>1.2558790135257383</v>
      </c>
      <c r="G26" s="15">
        <v>0.03398205747365391</v>
      </c>
      <c r="H26" s="15">
        <v>1.897110721907013</v>
      </c>
      <c r="I26" s="15">
        <v>0.6679673132585996</v>
      </c>
      <c r="J26" s="15">
        <v>0.06796411494730782</v>
      </c>
      <c r="K26" s="15">
        <v>0.7987782450865941</v>
      </c>
      <c r="L26" s="15">
        <v>0.3494155086114532</v>
      </c>
      <c r="M26" s="14">
        <v>0.003997889114547519</v>
      </c>
      <c r="N26" s="15">
        <f t="shared" si="0"/>
        <v>3.7852337929255153</v>
      </c>
    </row>
    <row r="27" spans="1:14" ht="12" customHeight="1">
      <c r="A27" s="13">
        <v>1991</v>
      </c>
      <c r="B27" s="16">
        <v>253.493</v>
      </c>
      <c r="C27" s="17">
        <v>0.07337480719388702</v>
      </c>
      <c r="D27" s="17">
        <v>0.33847088479760795</v>
      </c>
      <c r="E27" s="17">
        <v>0.19015549123289402</v>
      </c>
      <c r="F27" s="17">
        <v>1.3927915644454876</v>
      </c>
      <c r="G27" s="17">
        <v>0.03984330928270209</v>
      </c>
      <c r="H27" s="17">
        <v>2.0346360569525785</v>
      </c>
      <c r="I27" s="17">
        <v>0.6167428686393709</v>
      </c>
      <c r="J27" s="17">
        <v>0.05601732592221482</v>
      </c>
      <c r="K27" s="17">
        <v>0.5751638112295014</v>
      </c>
      <c r="L27" s="17">
        <v>0.5010000276141748</v>
      </c>
      <c r="M27" s="16">
        <v>0.003550393896478404</v>
      </c>
      <c r="N27" s="17">
        <f t="shared" si="0"/>
        <v>3.787110484254319</v>
      </c>
    </row>
    <row r="28" spans="1:14" ht="12" customHeight="1">
      <c r="A28" s="13">
        <v>1992</v>
      </c>
      <c r="B28" s="16">
        <v>256.894</v>
      </c>
      <c r="C28" s="17">
        <v>0.06839007528396926</v>
      </c>
      <c r="D28" s="17">
        <v>0.40879117457005615</v>
      </c>
      <c r="E28" s="17">
        <v>0.27670316738236395</v>
      </c>
      <c r="F28" s="17">
        <v>1.3341273521374575</v>
      </c>
      <c r="G28" s="17">
        <v>0.022834320770434496</v>
      </c>
      <c r="H28" s="17">
        <v>2.110846090144282</v>
      </c>
      <c r="I28" s="17">
        <v>0.6255615156445848</v>
      </c>
      <c r="J28" s="17">
        <v>0.07388650571831182</v>
      </c>
      <c r="K28" s="17">
        <v>0.545380584988361</v>
      </c>
      <c r="L28" s="17">
        <v>0.42195224489478156</v>
      </c>
      <c r="M28" s="16">
        <v>0.00478407436530242</v>
      </c>
      <c r="N28" s="17">
        <f t="shared" si="0"/>
        <v>3.782411015755623</v>
      </c>
    </row>
    <row r="29" spans="1:14" ht="12" customHeight="1">
      <c r="A29" s="13">
        <v>1993</v>
      </c>
      <c r="B29" s="16">
        <v>260.255</v>
      </c>
      <c r="C29" s="17">
        <v>0.11006897081708324</v>
      </c>
      <c r="D29" s="17">
        <v>0.4719870895852145</v>
      </c>
      <c r="E29" s="17">
        <v>0.2832442541830128</v>
      </c>
      <c r="F29" s="17">
        <v>1.3046835603542681</v>
      </c>
      <c r="G29" s="17">
        <v>0.00999020191735029</v>
      </c>
      <c r="H29" s="17">
        <v>2.179974076856929</v>
      </c>
      <c r="I29" s="17">
        <v>0.6482219361779793</v>
      </c>
      <c r="J29" s="17">
        <v>0.059330272233002246</v>
      </c>
      <c r="K29" s="17">
        <v>0.6764327294384356</v>
      </c>
      <c r="L29" s="17">
        <v>0.28027511479126244</v>
      </c>
      <c r="M29" s="16">
        <v>0.0033428752569595204</v>
      </c>
      <c r="N29" s="17">
        <f t="shared" si="0"/>
        <v>3.8475770047545677</v>
      </c>
    </row>
    <row r="30" spans="1:14" ht="12" customHeight="1">
      <c r="A30" s="13">
        <v>1994</v>
      </c>
      <c r="B30" s="16">
        <v>263.436</v>
      </c>
      <c r="C30" s="17">
        <v>0.07606781153676796</v>
      </c>
      <c r="D30" s="17">
        <v>0.48641795350673417</v>
      </c>
      <c r="E30" s="17">
        <v>0.29937239461709864</v>
      </c>
      <c r="F30" s="17">
        <v>1.2543122428217859</v>
      </c>
      <c r="G30" s="17">
        <v>0.012967096372553482</v>
      </c>
      <c r="H30" s="17">
        <v>2.12913749885494</v>
      </c>
      <c r="I30" s="17">
        <v>0.6470110387342656</v>
      </c>
      <c r="J30" s="17">
        <v>0.06559467954265932</v>
      </c>
      <c r="K30" s="17">
        <v>0.6411652165990982</v>
      </c>
      <c r="L30" s="17">
        <v>0.47655217965653895</v>
      </c>
      <c r="M30" s="16">
        <v>0.0044830622997616126</v>
      </c>
      <c r="N30" s="17">
        <f t="shared" si="0"/>
        <v>3.963943675687264</v>
      </c>
    </row>
    <row r="31" spans="1:14" ht="12" customHeight="1">
      <c r="A31" s="13">
        <v>1995</v>
      </c>
      <c r="B31" s="16">
        <v>266.557</v>
      </c>
      <c r="C31" s="17">
        <v>0.11983928390550612</v>
      </c>
      <c r="D31" s="17">
        <v>0.45856983684540253</v>
      </c>
      <c r="E31" s="17">
        <v>0.31155372539100457</v>
      </c>
      <c r="F31" s="17">
        <v>1.4299268073995428</v>
      </c>
      <c r="G31" s="17">
        <v>0.013895714612634445</v>
      </c>
      <c r="H31" s="17">
        <v>2.3337853681540905</v>
      </c>
      <c r="I31" s="17">
        <v>0.7174375461908707</v>
      </c>
      <c r="J31" s="17">
        <v>0.06271829289795428</v>
      </c>
      <c r="K31" s="17">
        <v>0.6349111071928328</v>
      </c>
      <c r="L31" s="17">
        <v>0.4427833446504874</v>
      </c>
      <c r="M31" s="16">
        <v>0.003909107620508934</v>
      </c>
      <c r="N31" s="17">
        <f t="shared" si="0"/>
        <v>4.195544766706744</v>
      </c>
    </row>
    <row r="32" spans="1:14" ht="12" customHeight="1">
      <c r="A32" s="12">
        <v>1996</v>
      </c>
      <c r="B32" s="14">
        <v>269.667</v>
      </c>
      <c r="C32" s="15">
        <v>0.060237255578176066</v>
      </c>
      <c r="D32" s="15">
        <v>0.3696781586178508</v>
      </c>
      <c r="E32" s="15">
        <v>0.32362199046611195</v>
      </c>
      <c r="F32" s="15">
        <v>1.4211305054011059</v>
      </c>
      <c r="G32" s="15">
        <v>0.03797275899535354</v>
      </c>
      <c r="H32" s="15">
        <v>2.2126406690585982</v>
      </c>
      <c r="I32" s="15">
        <v>0.6269398925341255</v>
      </c>
      <c r="J32" s="15">
        <v>0.056996221265486695</v>
      </c>
      <c r="K32" s="15">
        <v>0.5846358657158645</v>
      </c>
      <c r="L32" s="15">
        <v>0.39688208049186596</v>
      </c>
      <c r="M32" s="14">
        <v>0.006437569298431029</v>
      </c>
      <c r="N32" s="15">
        <f t="shared" si="0"/>
        <v>3.884532298364372</v>
      </c>
    </row>
    <row r="33" spans="1:14" ht="12" customHeight="1">
      <c r="A33" s="12">
        <v>1997</v>
      </c>
      <c r="B33" s="14">
        <v>272.912</v>
      </c>
      <c r="C33" s="15">
        <v>0.07432798850911648</v>
      </c>
      <c r="D33" s="15">
        <v>0.32406050301928835</v>
      </c>
      <c r="E33" s="15">
        <v>0.31345978456425516</v>
      </c>
      <c r="F33" s="15">
        <v>1.2212288210119013</v>
      </c>
      <c r="G33" s="15">
        <v>0.025260889957202323</v>
      </c>
      <c r="H33" s="15">
        <v>1.9583379870617634</v>
      </c>
      <c r="I33" s="15">
        <v>0.8134416954915871</v>
      </c>
      <c r="J33" s="15">
        <v>0.07418142111742979</v>
      </c>
      <c r="K33" s="15">
        <v>0.5513791991557718</v>
      </c>
      <c r="L33" s="15">
        <v>0.37511725391334944</v>
      </c>
      <c r="M33" s="14">
        <v>0.002891041801020109</v>
      </c>
      <c r="N33" s="15">
        <f t="shared" si="0"/>
        <v>3.775348598540922</v>
      </c>
    </row>
    <row r="34" spans="1:14" ht="12" customHeight="1">
      <c r="A34" s="12">
        <v>1998</v>
      </c>
      <c r="B34" s="14">
        <v>276.115</v>
      </c>
      <c r="C34" s="15">
        <v>0.10458323524618365</v>
      </c>
      <c r="D34" s="15">
        <v>0.3457834597903047</v>
      </c>
      <c r="E34" s="15">
        <v>0.36605146150136714</v>
      </c>
      <c r="F34" s="15">
        <v>1.4036216793727252</v>
      </c>
      <c r="G34" s="15">
        <v>0.0017818662513807684</v>
      </c>
      <c r="H34" s="15">
        <v>2.2218217021619613</v>
      </c>
      <c r="I34" s="15">
        <v>0.5659779439726201</v>
      </c>
      <c r="J34" s="15">
        <v>0.07944878039947122</v>
      </c>
      <c r="K34" s="15">
        <v>0.7604222878148597</v>
      </c>
      <c r="L34" s="15">
        <v>0.39817105191677377</v>
      </c>
      <c r="M34" s="14">
        <v>0.005497709287796752</v>
      </c>
      <c r="N34" s="15">
        <f t="shared" si="0"/>
        <v>4.031339475553483</v>
      </c>
    </row>
    <row r="35" spans="1:14" ht="12" customHeight="1">
      <c r="A35" s="12">
        <v>1999</v>
      </c>
      <c r="B35" s="14">
        <v>279.295</v>
      </c>
      <c r="C35" s="15">
        <v>0.08549741312948675</v>
      </c>
      <c r="D35" s="15">
        <v>0.40178207271880984</v>
      </c>
      <c r="E35" s="15">
        <v>0.32542168055845977</v>
      </c>
      <c r="F35" s="15">
        <v>1.3523505218496572</v>
      </c>
      <c r="G35" s="15">
        <v>0.01022324065951772</v>
      </c>
      <c r="H35" s="15">
        <v>2.175274928915931</v>
      </c>
      <c r="I35" s="15">
        <v>0.5616928337421006</v>
      </c>
      <c r="J35" s="15">
        <v>0.07540056212964787</v>
      </c>
      <c r="K35" s="15">
        <v>0.46684585116095884</v>
      </c>
      <c r="L35" s="15">
        <v>0.4518698866789595</v>
      </c>
      <c r="M35" s="14">
        <v>0.0035303174063266436</v>
      </c>
      <c r="N35" s="15">
        <f t="shared" si="0"/>
        <v>3.7346143800339244</v>
      </c>
    </row>
    <row r="36" spans="1:14" ht="12" customHeight="1">
      <c r="A36" s="12">
        <v>2000</v>
      </c>
      <c r="B36" s="14">
        <v>282.385</v>
      </c>
      <c r="C36" s="15">
        <v>0.09037307222409123</v>
      </c>
      <c r="D36" s="15">
        <v>0.3260221293623953</v>
      </c>
      <c r="E36" s="15">
        <v>0.3676356137570161</v>
      </c>
      <c r="F36" s="15">
        <v>1.5764180852382386</v>
      </c>
      <c r="G36" s="15">
        <v>0.02843946739380633</v>
      </c>
      <c r="H36" s="15">
        <v>2.3888883679755475</v>
      </c>
      <c r="I36" s="15">
        <v>0.4653929918373852</v>
      </c>
      <c r="J36" s="15">
        <v>0.08031233953644848</v>
      </c>
      <c r="K36" s="15">
        <v>0.5320136799050941</v>
      </c>
      <c r="L36" s="15">
        <v>0.6075181047151939</v>
      </c>
      <c r="M36" s="14">
        <v>0.0047134231634116544</v>
      </c>
      <c r="N36" s="15">
        <f t="shared" si="0"/>
        <v>4.078838907133081</v>
      </c>
    </row>
    <row r="37" spans="1:14" ht="12" customHeight="1">
      <c r="A37" s="13">
        <v>2001</v>
      </c>
      <c r="B37" s="16">
        <v>285.309019</v>
      </c>
      <c r="C37" s="17">
        <v>0.08459949876312883</v>
      </c>
      <c r="D37" s="17">
        <v>0.38794069457720165</v>
      </c>
      <c r="E37" s="17">
        <v>0.4108624620862406</v>
      </c>
      <c r="F37" s="17">
        <v>1.830658392190539</v>
      </c>
      <c r="G37" s="17">
        <v>0.004514203597608677</v>
      </c>
      <c r="H37" s="17">
        <v>2.7185752512147188</v>
      </c>
      <c r="I37" s="17">
        <v>0.548692784226355</v>
      </c>
      <c r="J37" s="17">
        <v>0.11206796095008832</v>
      </c>
      <c r="K37" s="17">
        <v>0.5090859710957824</v>
      </c>
      <c r="L37" s="17">
        <v>0.5957330076551138</v>
      </c>
      <c r="M37" s="16">
        <v>0.0048368607653444</v>
      </c>
      <c r="N37" s="17">
        <f t="shared" si="0"/>
        <v>4.488991835907402</v>
      </c>
    </row>
    <row r="38" spans="1:14" ht="12" customHeight="1">
      <c r="A38" s="13">
        <v>2002</v>
      </c>
      <c r="B38" s="16">
        <v>288.104818</v>
      </c>
      <c r="C38" s="17">
        <v>0.08459421181911647</v>
      </c>
      <c r="D38" s="17">
        <v>0.25082403516070323</v>
      </c>
      <c r="E38" s="17">
        <v>0.32200304942097496</v>
      </c>
      <c r="F38" s="17">
        <v>1.6074647422244774</v>
      </c>
      <c r="G38" s="17">
        <v>0.004600415950003303</v>
      </c>
      <c r="H38" s="17">
        <v>2.2694864545752753</v>
      </c>
      <c r="I38" s="17">
        <v>0.41578964500343757</v>
      </c>
      <c r="J38" s="17">
        <v>0.08089764052470652</v>
      </c>
      <c r="K38" s="17">
        <v>0.4339704516847059</v>
      </c>
      <c r="L38" s="17">
        <v>0.5421151964213248</v>
      </c>
      <c r="M38" s="16">
        <v>0.0023602520940833416</v>
      </c>
      <c r="N38" s="17">
        <f t="shared" si="0"/>
        <v>3.7446196403035334</v>
      </c>
    </row>
    <row r="39" spans="1:14" ht="12" customHeight="1">
      <c r="A39" s="13">
        <v>2003</v>
      </c>
      <c r="B39" s="16">
        <v>290.819634</v>
      </c>
      <c r="C39" s="17">
        <v>0.08051725971156404</v>
      </c>
      <c r="D39" s="17">
        <v>0.3612513624166103</v>
      </c>
      <c r="E39" s="17">
        <v>0.40147204043692597</v>
      </c>
      <c r="F39" s="17">
        <v>1.8830843381090285</v>
      </c>
      <c r="G39" s="17">
        <v>0.028261396546561932</v>
      </c>
      <c r="H39" s="17">
        <v>2.7545863972206908</v>
      </c>
      <c r="I39" s="17">
        <v>0.6222172743673833</v>
      </c>
      <c r="J39" s="17">
        <v>0.044267987765915416</v>
      </c>
      <c r="K39" s="17">
        <v>0.5288033716458086</v>
      </c>
      <c r="L39" s="17">
        <v>0.623658029911419</v>
      </c>
      <c r="M39" s="16">
        <v>0.005955581389666421</v>
      </c>
      <c r="N39" s="17">
        <f t="shared" si="0"/>
        <v>4.579488642300884</v>
      </c>
    </row>
    <row r="40" spans="1:14" ht="12" customHeight="1">
      <c r="A40" s="13">
        <v>2004</v>
      </c>
      <c r="B40" s="16">
        <v>293.463185</v>
      </c>
      <c r="C40" s="17">
        <v>0.07411256577209166</v>
      </c>
      <c r="D40" s="17">
        <v>0.24376515916297986</v>
      </c>
      <c r="E40" s="17">
        <v>0.34835483004622875</v>
      </c>
      <c r="F40" s="17">
        <v>1.672728154981348</v>
      </c>
      <c r="G40" s="17">
        <v>0.029439805200778418</v>
      </c>
      <c r="H40" s="17">
        <v>2.3684005151634264</v>
      </c>
      <c r="I40" s="17">
        <v>0.41740840507813604</v>
      </c>
      <c r="J40" s="17">
        <v>0.06116269746067126</v>
      </c>
      <c r="K40" s="17">
        <v>0.5628400986651869</v>
      </c>
      <c r="L40" s="17">
        <v>0.5758098754363344</v>
      </c>
      <c r="M40" s="16">
        <v>0.004630904554518482</v>
      </c>
      <c r="N40" s="17">
        <f t="shared" si="0"/>
        <v>3.9902524963582735</v>
      </c>
    </row>
    <row r="41" spans="1:14" ht="12" customHeight="1">
      <c r="A41" s="13">
        <v>2005</v>
      </c>
      <c r="B41" s="16">
        <v>296.186216</v>
      </c>
      <c r="C41" s="17">
        <v>0.10764760004523642</v>
      </c>
      <c r="D41" s="17">
        <v>0.4261090342909471</v>
      </c>
      <c r="E41" s="17">
        <v>0.41042723145394444</v>
      </c>
      <c r="F41" s="17">
        <v>2.129357937440276</v>
      </c>
      <c r="G41" s="17">
        <v>0.03723610486991737</v>
      </c>
      <c r="H41" s="17">
        <v>3.110777908100321</v>
      </c>
      <c r="I41" s="17">
        <v>0.5118975556917881</v>
      </c>
      <c r="J41" s="17">
        <v>0.05663119717900714</v>
      </c>
      <c r="K41" s="17">
        <v>0.5635381398032377</v>
      </c>
      <c r="L41" s="17">
        <v>0.5730448982136293</v>
      </c>
      <c r="M41" s="16">
        <v>0.002410645605465988</v>
      </c>
      <c r="N41" s="17">
        <f t="shared" si="0"/>
        <v>4.818300344593449</v>
      </c>
    </row>
    <row r="42" spans="1:14" ht="12" customHeight="1">
      <c r="A42" s="12">
        <v>2006</v>
      </c>
      <c r="B42" s="14">
        <v>298.995825</v>
      </c>
      <c r="C42" s="15">
        <v>0.07669486240991354</v>
      </c>
      <c r="D42" s="15">
        <v>0.3519541387762941</v>
      </c>
      <c r="E42" s="15">
        <v>0.3926418188462999</v>
      </c>
      <c r="F42" s="15">
        <v>2.101070601905562</v>
      </c>
      <c r="G42" s="15">
        <v>0.0607631715412481</v>
      </c>
      <c r="H42" s="15">
        <v>2.9831245934793174</v>
      </c>
      <c r="I42" s="15">
        <v>0.5122947786979969</v>
      </c>
      <c r="J42" s="15">
        <v>0.027618184969639626</v>
      </c>
      <c r="K42" s="15">
        <v>0.6669555267535926</v>
      </c>
      <c r="L42" s="15">
        <v>0.47750499526205753</v>
      </c>
      <c r="M42" s="14">
        <v>0.01193996605136543</v>
      </c>
      <c r="N42" s="15">
        <f t="shared" si="0"/>
        <v>4.67943804521397</v>
      </c>
    </row>
    <row r="43" spans="1:14" ht="12" customHeight="1">
      <c r="A43" s="12">
        <v>2007</v>
      </c>
      <c r="B43" s="14">
        <v>302.003917</v>
      </c>
      <c r="C43" s="15">
        <v>0.09507751266817982</v>
      </c>
      <c r="D43" s="15">
        <v>0.37353925926581105</v>
      </c>
      <c r="E43" s="15">
        <v>0.4132827367434443</v>
      </c>
      <c r="F43" s="15">
        <v>1.9027426091298019</v>
      </c>
      <c r="G43" s="15">
        <v>0.043788002222728314</v>
      </c>
      <c r="H43" s="15">
        <v>2.8284301200299655</v>
      </c>
      <c r="I43" s="15">
        <v>0.535880466742423</v>
      </c>
      <c r="J43" s="15">
        <v>0.04173349844333311</v>
      </c>
      <c r="K43" s="15">
        <v>0.6932325181749798</v>
      </c>
      <c r="L43" s="15">
        <v>0.7085769023320315</v>
      </c>
      <c r="M43" s="14">
        <v>0.003658892940782619</v>
      </c>
      <c r="N43" s="15">
        <f t="shared" si="0"/>
        <v>4.811512398663515</v>
      </c>
    </row>
    <row r="44" spans="1:14" ht="12" customHeight="1">
      <c r="A44" s="12">
        <v>2008</v>
      </c>
      <c r="B44" s="14">
        <v>304.797761</v>
      </c>
      <c r="C44" s="15">
        <v>0.10234393686483786</v>
      </c>
      <c r="D44" s="15">
        <v>0.38103850522162597</v>
      </c>
      <c r="E44" s="15">
        <v>0.3420073726853919</v>
      </c>
      <c r="F44" s="15">
        <v>1.9968547866071762</v>
      </c>
      <c r="G44" s="15">
        <v>0.03882576607408032</v>
      </c>
      <c r="H44" s="15">
        <v>2.861070367453112</v>
      </c>
      <c r="I44" s="15">
        <v>0.4273325354250223</v>
      </c>
      <c r="J44" s="15">
        <v>0.056334449254697765</v>
      </c>
      <c r="K44" s="15">
        <v>0.6408930062136037</v>
      </c>
      <c r="L44" s="15">
        <v>0.582996408559576</v>
      </c>
      <c r="M44" s="14">
        <v>0.006190990359669998</v>
      </c>
      <c r="N44" s="15">
        <f t="shared" si="0"/>
        <v>4.574817757265682</v>
      </c>
    </row>
    <row r="45" spans="1:14" ht="12" customHeight="1">
      <c r="A45" s="12">
        <v>2009</v>
      </c>
      <c r="B45" s="14">
        <v>307.439406</v>
      </c>
      <c r="C45" s="15">
        <v>0.0913752438011109</v>
      </c>
      <c r="D45" s="15">
        <v>0.5276949145110003</v>
      </c>
      <c r="E45" s="15">
        <v>0.3181509442628184</v>
      </c>
      <c r="F45" s="15">
        <v>1.7350722958396554</v>
      </c>
      <c r="G45" s="15">
        <v>0.05137401401958803</v>
      </c>
      <c r="H45" s="15">
        <v>2.7236674124341733</v>
      </c>
      <c r="I45" s="15">
        <v>0.45266480901280426</v>
      </c>
      <c r="J45" s="15">
        <v>0.040077230698266436</v>
      </c>
      <c r="K45" s="15">
        <v>0.7129958746349995</v>
      </c>
      <c r="L45" s="15">
        <v>0.5571114068571937</v>
      </c>
      <c r="M45" s="14">
        <v>0.004313045023252485</v>
      </c>
      <c r="N45" s="15">
        <f aca="true" t="shared" si="1" ref="N45:N50">H45+SUM(I45:M45)</f>
        <v>4.490829778660689</v>
      </c>
    </row>
    <row r="46" spans="1:14" ht="12" customHeight="1">
      <c r="A46" s="12">
        <v>2010</v>
      </c>
      <c r="B46" s="14">
        <v>309.741279</v>
      </c>
      <c r="C46" s="15">
        <v>0.08932963483783354</v>
      </c>
      <c r="D46" s="15">
        <v>0.5757159891673448</v>
      </c>
      <c r="E46" s="15">
        <v>0.3660814975197413</v>
      </c>
      <c r="F46" s="15">
        <v>2.169846977354284</v>
      </c>
      <c r="G46" s="15">
        <v>0.06118657545214539</v>
      </c>
      <c r="H46" s="15">
        <v>3.2621606743313487</v>
      </c>
      <c r="I46" s="15">
        <v>0.34270537121401884</v>
      </c>
      <c r="J46" s="15">
        <v>0.038552260255889224</v>
      </c>
      <c r="K46" s="15">
        <v>0.6750490770666345</v>
      </c>
      <c r="L46" s="15">
        <v>0.5262488762435825</v>
      </c>
      <c r="M46" s="14">
        <v>0.002497245451097914</v>
      </c>
      <c r="N46" s="15">
        <f t="shared" si="1"/>
        <v>4.847213504562571</v>
      </c>
    </row>
    <row r="47" spans="1:14" ht="12" customHeight="1">
      <c r="A47" s="23">
        <v>2011</v>
      </c>
      <c r="B47" s="22">
        <v>311.973914</v>
      </c>
      <c r="C47" s="21">
        <v>0.06855690129220542</v>
      </c>
      <c r="D47" s="21">
        <v>0.4531704894711727</v>
      </c>
      <c r="E47" s="21">
        <v>0.3569602735358829</v>
      </c>
      <c r="F47" s="21">
        <v>1.851912268889251</v>
      </c>
      <c r="G47" s="21">
        <v>0.07186043092504835</v>
      </c>
      <c r="H47" s="21">
        <v>2.8024603641135606</v>
      </c>
      <c r="I47" s="21">
        <v>0.415082781568718</v>
      </c>
      <c r="J47" s="21">
        <v>0.037954294473479616</v>
      </c>
      <c r="K47" s="21">
        <v>0.6548966335304034</v>
      </c>
      <c r="L47" s="21">
        <v>0.48380006541187937</v>
      </c>
      <c r="M47" s="22">
        <v>0.0030515371871764896</v>
      </c>
      <c r="N47" s="21">
        <f t="shared" si="1"/>
        <v>4.397245676285217</v>
      </c>
    </row>
    <row r="48" spans="1:14" ht="12" customHeight="1">
      <c r="A48" s="13">
        <v>2012</v>
      </c>
      <c r="B48" s="16">
        <v>314.167558</v>
      </c>
      <c r="C48" s="17">
        <v>0.08675167988209215</v>
      </c>
      <c r="D48" s="17">
        <v>0.4385020902109818</v>
      </c>
      <c r="E48" s="17">
        <v>0.3844859845527081</v>
      </c>
      <c r="F48" s="17">
        <v>2.0648862385084334</v>
      </c>
      <c r="G48" s="17">
        <v>0.05816009033636319</v>
      </c>
      <c r="H48" s="17">
        <v>3.0327860834905787</v>
      </c>
      <c r="I48" s="17">
        <v>0.18351990373238983</v>
      </c>
      <c r="J48" s="17">
        <v>0.036051572199571294</v>
      </c>
      <c r="K48" s="17">
        <v>0.6521363309543813</v>
      </c>
      <c r="L48" s="17">
        <v>0.5091646031764999</v>
      </c>
      <c r="M48" s="16">
        <v>0.0029761188773030477</v>
      </c>
      <c r="N48" s="17">
        <f t="shared" si="1"/>
        <v>4.416634612430724</v>
      </c>
    </row>
    <row r="49" spans="1:14" ht="12" customHeight="1">
      <c r="A49" s="13">
        <v>2013</v>
      </c>
      <c r="B49" s="16">
        <v>316.294766</v>
      </c>
      <c r="C49" s="17">
        <v>0.111181273762322</v>
      </c>
      <c r="D49" s="17">
        <v>0.5439099152499023</v>
      </c>
      <c r="E49" s="17">
        <v>0.3631052772199525</v>
      </c>
      <c r="F49" s="17">
        <v>1.958340377690601</v>
      </c>
      <c r="G49" s="17">
        <v>0.04551616831069728</v>
      </c>
      <c r="H49" s="17">
        <v>3.0220530122334752</v>
      </c>
      <c r="I49" s="17">
        <v>0.4930558983704461</v>
      </c>
      <c r="J49" s="17">
        <v>0.03190652860819076</v>
      </c>
      <c r="K49" s="17">
        <v>0.4334798180799483</v>
      </c>
      <c r="L49" s="17">
        <v>0.4919746285020728</v>
      </c>
      <c r="M49" s="16">
        <v>0.003977302615244667</v>
      </c>
      <c r="N49" s="17">
        <f t="shared" si="1"/>
        <v>4.476447188409378</v>
      </c>
    </row>
    <row r="50" spans="1:14" ht="12" customHeight="1">
      <c r="A50" s="13">
        <v>2014</v>
      </c>
      <c r="B50" s="16">
        <v>318.576955</v>
      </c>
      <c r="C50" s="17">
        <v>0.0788857832236989</v>
      </c>
      <c r="D50" s="17">
        <v>0.6235961569491002</v>
      </c>
      <c r="E50" s="17">
        <v>0.5097019338892546</v>
      </c>
      <c r="F50" s="17">
        <v>2.15512391186613</v>
      </c>
      <c r="G50" s="17">
        <v>0.09596451245527973</v>
      </c>
      <c r="H50" s="17">
        <v>3.463272298383463</v>
      </c>
      <c r="I50" s="17">
        <v>0.4543046749881829</v>
      </c>
      <c r="J50" s="17">
        <v>0.027759248185418816</v>
      </c>
      <c r="K50" s="17">
        <v>0.7401781395500937</v>
      </c>
      <c r="L50" s="17">
        <v>0.521352839222159</v>
      </c>
      <c r="M50" s="16">
        <v>0.002081129816813021</v>
      </c>
      <c r="N50" s="17">
        <f t="shared" si="1"/>
        <v>5.20894833014613</v>
      </c>
    </row>
    <row r="51" spans="1:14" ht="12" customHeight="1">
      <c r="A51" s="13">
        <v>2015</v>
      </c>
      <c r="B51" s="16">
        <v>320.870703</v>
      </c>
      <c r="C51" s="17">
        <v>0.10667544761455662</v>
      </c>
      <c r="D51" s="17">
        <v>0.6774330355555396</v>
      </c>
      <c r="E51" s="17">
        <v>0.5576810631742997</v>
      </c>
      <c r="F51" s="17">
        <v>2.1591783869093217</v>
      </c>
      <c r="G51" s="17">
        <v>0.097832520369529</v>
      </c>
      <c r="H51" s="17">
        <v>3.5988004536232467</v>
      </c>
      <c r="I51" s="17">
        <v>0.4060950369781812</v>
      </c>
      <c r="J51" s="17">
        <v>0.026092065438582602</v>
      </c>
      <c r="K51" s="17">
        <v>0.8074615322974572</v>
      </c>
      <c r="L51" s="17">
        <v>0.45687249920102546</v>
      </c>
      <c r="M51" s="16">
        <v>0.0015894252583103544</v>
      </c>
      <c r="N51" s="17">
        <f>H51+SUM(I51:M51)</f>
        <v>5.296911012796803</v>
      </c>
    </row>
    <row r="52" spans="1:14" ht="12" customHeight="1">
      <c r="A52" s="30">
        <v>2016</v>
      </c>
      <c r="B52" s="31">
        <v>323.161011</v>
      </c>
      <c r="C52" s="32">
        <v>0.08384715581552908</v>
      </c>
      <c r="D52" s="32">
        <v>0.6429450838014734</v>
      </c>
      <c r="E52" s="32">
        <v>0.4264436194363497</v>
      </c>
      <c r="F52" s="32">
        <v>1.9926715650112878</v>
      </c>
      <c r="G52" s="32">
        <v>0.08158820103126711</v>
      </c>
      <c r="H52" s="32">
        <v>3.227495625095907</v>
      </c>
      <c r="I52" s="32">
        <v>0.26354354981269695</v>
      </c>
      <c r="J52" s="32">
        <v>0.019607585025162588</v>
      </c>
      <c r="K52" s="32">
        <v>0.7877979420144018</v>
      </c>
      <c r="L52" s="32">
        <v>0.47325944279831456</v>
      </c>
      <c r="M52" s="31" t="s">
        <v>3</v>
      </c>
      <c r="N52" s="32">
        <f>H52+SUM(I52:M52)</f>
        <v>4.771704144746483</v>
      </c>
    </row>
    <row r="53" spans="1:14" ht="12" customHeight="1">
      <c r="A53" s="39">
        <v>2017</v>
      </c>
      <c r="B53" s="40">
        <v>325.20603</v>
      </c>
      <c r="C53" s="41">
        <v>0.09331871981224645</v>
      </c>
      <c r="D53" s="41">
        <v>0.7227512240836055</v>
      </c>
      <c r="E53" s="41">
        <v>0.39454996897874245</v>
      </c>
      <c r="F53" s="41">
        <v>1.9717674325718992</v>
      </c>
      <c r="G53" s="41">
        <v>0.06967472845774789</v>
      </c>
      <c r="H53" s="41">
        <v>3.252062073904242</v>
      </c>
      <c r="I53" s="41">
        <v>0.23591813472831363</v>
      </c>
      <c r="J53" s="41">
        <v>0.03088279759142227</v>
      </c>
      <c r="K53" s="41">
        <v>0.7314461214645739</v>
      </c>
      <c r="L53" s="41">
        <v>0.3234718618224883</v>
      </c>
      <c r="M53" s="40" t="s">
        <v>3</v>
      </c>
      <c r="N53" s="41">
        <f>H53+SUM(I53:M53)</f>
        <v>4.5737809895110395</v>
      </c>
    </row>
    <row r="54" spans="1:14" ht="12" customHeight="1">
      <c r="A54" s="39">
        <v>2018</v>
      </c>
      <c r="B54" s="40">
        <v>326.923976</v>
      </c>
      <c r="C54" s="41" t="s">
        <v>3</v>
      </c>
      <c r="D54" s="41">
        <v>0.6779330344394274</v>
      </c>
      <c r="E54" s="41">
        <v>0.3882436477782223</v>
      </c>
      <c r="F54" s="41">
        <v>2.024695737488523</v>
      </c>
      <c r="G54" s="41">
        <v>0.05644491868042127</v>
      </c>
      <c r="H54" s="41">
        <v>3.1473173383865944</v>
      </c>
      <c r="I54" s="41">
        <v>0.3268067904678175</v>
      </c>
      <c r="J54" s="41">
        <v>0.009214296965481662</v>
      </c>
      <c r="K54" s="41">
        <v>0.6461860905082943</v>
      </c>
      <c r="L54" s="41">
        <v>0.4110169831632751</v>
      </c>
      <c r="M54" s="40" t="s">
        <v>3</v>
      </c>
      <c r="N54" s="41">
        <f>H54+SUM(I54:M54)</f>
        <v>4.540541499491463</v>
      </c>
    </row>
    <row r="55" spans="1:14" ht="12" customHeight="1" thickBot="1">
      <c r="A55" s="27">
        <v>2019</v>
      </c>
      <c r="B55" s="28">
        <v>328.475998</v>
      </c>
      <c r="C55" s="29" t="s">
        <v>3</v>
      </c>
      <c r="D55" s="29">
        <v>0.32328344031071765</v>
      </c>
      <c r="E55" s="29">
        <v>0.4848961607499249</v>
      </c>
      <c r="F55" s="29">
        <v>2.0831771732679227</v>
      </c>
      <c r="G55" s="29">
        <v>0.05795298626355035</v>
      </c>
      <c r="H55" s="29">
        <v>2.9493097605921155</v>
      </c>
      <c r="I55" s="29">
        <v>0.3491548871098947</v>
      </c>
      <c r="J55" s="29">
        <v>0.02232092769225714</v>
      </c>
      <c r="K55" s="29">
        <v>0.7609171899285349</v>
      </c>
      <c r="L55" s="29">
        <v>0.4363756155275662</v>
      </c>
      <c r="M55" s="28" t="s">
        <v>3</v>
      </c>
      <c r="N55" s="29">
        <f>H55+SUM(I55:M55)</f>
        <v>4.518078380850368</v>
      </c>
    </row>
    <row r="56" spans="1:5" ht="12" customHeight="1" thickTop="1">
      <c r="A56" s="74" t="s">
        <v>31</v>
      </c>
      <c r="B56" s="74"/>
      <c r="C56" s="74"/>
      <c r="D56" s="43"/>
      <c r="E56" s="43"/>
    </row>
    <row r="57" spans="1:14" ht="12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2" customHeight="1">
      <c r="A58" s="63" t="s">
        <v>33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</row>
    <row r="59" spans="1:14" ht="12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ht="12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</row>
    <row r="61" spans="1:14" ht="12" customHeight="1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5"/>
    </row>
    <row r="62" spans="1:14" ht="12" customHeight="1">
      <c r="A62" s="53" t="s">
        <v>32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5"/>
    </row>
    <row r="63" ht="12" customHeight="1">
      <c r="B63" s="9"/>
    </row>
    <row r="64" ht="12" customHeight="1">
      <c r="B64" s="9"/>
    </row>
    <row r="65" ht="12" customHeight="1">
      <c r="B65" s="9"/>
    </row>
    <row r="66" ht="12" customHeight="1">
      <c r="B66" s="9"/>
    </row>
    <row r="67" ht="12" customHeight="1">
      <c r="B67" s="9"/>
    </row>
    <row r="68" ht="12" customHeight="1">
      <c r="B68" s="9"/>
    </row>
    <row r="69" ht="12" customHeight="1">
      <c r="B69" s="9"/>
    </row>
    <row r="70" ht="12" customHeight="1">
      <c r="B70" s="9"/>
    </row>
    <row r="71" ht="12" customHeight="1">
      <c r="B71" s="9"/>
    </row>
    <row r="72" ht="12" customHeight="1">
      <c r="B72" s="9"/>
    </row>
    <row r="73" ht="12" customHeight="1">
      <c r="B73" s="9"/>
    </row>
    <row r="74" ht="12" customHeight="1">
      <c r="B74" s="9"/>
    </row>
    <row r="75" ht="12" customHeight="1">
      <c r="B75" s="9"/>
    </row>
    <row r="76" ht="12" customHeight="1">
      <c r="B76" s="9"/>
    </row>
    <row r="77" ht="12" customHeight="1">
      <c r="B77" s="9"/>
    </row>
    <row r="78" ht="12" customHeight="1">
      <c r="B78" s="9"/>
    </row>
    <row r="79" ht="12" customHeight="1">
      <c r="B79" s="9"/>
    </row>
    <row r="80" ht="12" customHeight="1">
      <c r="B80" s="9"/>
    </row>
    <row r="81" ht="12" customHeight="1">
      <c r="B81" s="9"/>
    </row>
    <row r="82" ht="12" customHeight="1">
      <c r="B82" s="9"/>
    </row>
    <row r="83" ht="12" customHeight="1">
      <c r="B83" s="9"/>
    </row>
    <row r="84" ht="12" customHeight="1">
      <c r="B84" s="9"/>
    </row>
    <row r="85" ht="12" customHeight="1">
      <c r="B85" s="9"/>
    </row>
    <row r="86" ht="12" customHeight="1">
      <c r="B86" s="9"/>
    </row>
    <row r="87" ht="12" customHeight="1">
      <c r="B87" s="9"/>
    </row>
    <row r="88" ht="12" customHeight="1">
      <c r="B88" s="9"/>
    </row>
    <row r="89" ht="12" customHeight="1">
      <c r="B89" s="9"/>
    </row>
    <row r="90" ht="12" customHeight="1">
      <c r="B90" s="9"/>
    </row>
    <row r="91" ht="12" customHeight="1">
      <c r="B91" s="9"/>
    </row>
    <row r="92" ht="12" customHeight="1">
      <c r="B92" s="9"/>
    </row>
    <row r="93" ht="12" customHeight="1">
      <c r="B93" s="9"/>
    </row>
    <row r="94" ht="12" customHeight="1">
      <c r="B94" s="9"/>
    </row>
    <row r="95" ht="12" customHeight="1">
      <c r="B95" s="9"/>
    </row>
  </sheetData>
  <sheetProtection/>
  <mergeCells count="22">
    <mergeCell ref="M1:N1"/>
    <mergeCell ref="A1:L1"/>
    <mergeCell ref="J3:J4"/>
    <mergeCell ref="F3:F4"/>
    <mergeCell ref="N2:N4"/>
    <mergeCell ref="A56:C56"/>
    <mergeCell ref="A62:N62"/>
    <mergeCell ref="B2:B4"/>
    <mergeCell ref="C2:H2"/>
    <mergeCell ref="I2:M2"/>
    <mergeCell ref="M3:M4"/>
    <mergeCell ref="G3:G4"/>
    <mergeCell ref="H3:H4"/>
    <mergeCell ref="I3:I4"/>
    <mergeCell ref="K3:K4"/>
    <mergeCell ref="A58:N60"/>
    <mergeCell ref="A2:A4"/>
    <mergeCell ref="L3:L4"/>
    <mergeCell ref="C5:N5"/>
    <mergeCell ref="E3:E4"/>
    <mergeCell ref="C3:C4"/>
    <mergeCell ref="D3:D4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12.7109375" defaultRowHeight="12" customHeight="1"/>
  <cols>
    <col min="1" max="1" width="12.7109375" style="6" customWidth="1"/>
    <col min="2" max="2" width="12.7109375" style="7" customWidth="1"/>
    <col min="3" max="11" width="12.7109375" style="8" customWidth="1"/>
    <col min="12" max="12" width="11.421875" style="8" customWidth="1"/>
    <col min="13" max="13" width="12.28125" style="8" customWidth="1"/>
    <col min="14" max="14" width="11.00390625" style="8" customWidth="1"/>
    <col min="15" max="16384" width="12.7109375" style="5" customWidth="1"/>
  </cols>
  <sheetData>
    <row r="1" spans="1:14" s="18" customFormat="1" ht="12" customHeight="1" thickBo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69" t="s">
        <v>15</v>
      </c>
      <c r="N1" s="69"/>
    </row>
    <row r="2" spans="1:14" ht="12" customHeight="1" thickTop="1">
      <c r="A2" s="44" t="s">
        <v>4</v>
      </c>
      <c r="B2" s="56" t="s">
        <v>14</v>
      </c>
      <c r="C2" s="58" t="s">
        <v>5</v>
      </c>
      <c r="D2" s="59"/>
      <c r="E2" s="59"/>
      <c r="F2" s="59"/>
      <c r="G2" s="59"/>
      <c r="H2" s="60"/>
      <c r="I2" s="58" t="s">
        <v>6</v>
      </c>
      <c r="J2" s="59"/>
      <c r="K2" s="59"/>
      <c r="L2" s="59"/>
      <c r="M2" s="60"/>
      <c r="N2" s="71" t="s">
        <v>25</v>
      </c>
    </row>
    <row r="3" spans="1:14" ht="12" customHeight="1">
      <c r="A3" s="45"/>
      <c r="B3" s="56"/>
      <c r="C3" s="51" t="s">
        <v>27</v>
      </c>
      <c r="D3" s="47" t="s">
        <v>20</v>
      </c>
      <c r="E3" s="47" t="s">
        <v>21</v>
      </c>
      <c r="F3" s="47" t="s">
        <v>22</v>
      </c>
      <c r="G3" s="51" t="s">
        <v>28</v>
      </c>
      <c r="H3" s="51" t="s">
        <v>29</v>
      </c>
      <c r="I3" s="47" t="s">
        <v>1</v>
      </c>
      <c r="J3" s="47" t="s">
        <v>2</v>
      </c>
      <c r="K3" s="47" t="s">
        <v>7</v>
      </c>
      <c r="L3" s="47" t="s">
        <v>8</v>
      </c>
      <c r="M3" s="61" t="s">
        <v>30</v>
      </c>
      <c r="N3" s="72"/>
    </row>
    <row r="4" spans="1:14" ht="12" customHeight="1">
      <c r="A4" s="46"/>
      <c r="B4" s="57"/>
      <c r="C4" s="52"/>
      <c r="D4" s="48"/>
      <c r="E4" s="48"/>
      <c r="F4" s="48"/>
      <c r="G4" s="52"/>
      <c r="H4" s="52"/>
      <c r="I4" s="48"/>
      <c r="J4" s="48"/>
      <c r="K4" s="48"/>
      <c r="L4" s="48"/>
      <c r="M4" s="62"/>
      <c r="N4" s="73"/>
    </row>
    <row r="5" spans="1:254" ht="12" customHeight="1">
      <c r="A5" s="24"/>
      <c r="B5" s="25" t="s">
        <v>18</v>
      </c>
      <c r="C5" s="78" t="s">
        <v>19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s="11" customFormat="1" ht="12" customHeight="1">
      <c r="A6" s="12">
        <v>1970</v>
      </c>
      <c r="B6" s="14">
        <v>205.052</v>
      </c>
      <c r="C6" s="15">
        <v>0.10338840879386692</v>
      </c>
      <c r="D6" s="15">
        <v>0.2180032382029924</v>
      </c>
      <c r="E6" s="15">
        <v>0.16795739617267816</v>
      </c>
      <c r="F6" s="15">
        <v>1.1788424399664477</v>
      </c>
      <c r="G6" s="15">
        <v>0.07171839338314183</v>
      </c>
      <c r="H6" s="15">
        <v>1.739909876519127</v>
      </c>
      <c r="I6" s="15">
        <v>0.9919727678832687</v>
      </c>
      <c r="J6" s="15">
        <v>0.06222811774574254</v>
      </c>
      <c r="K6" s="15">
        <v>0.6813052298929052</v>
      </c>
      <c r="L6" s="15">
        <v>0.3537029631508105</v>
      </c>
      <c r="M6" s="14">
        <v>0.04776349413807229</v>
      </c>
      <c r="N6" s="15">
        <v>3.8768824493299263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14" ht="12" customHeight="1">
      <c r="A7" s="13">
        <v>1971</v>
      </c>
      <c r="B7" s="16">
        <v>207.661</v>
      </c>
      <c r="C7" s="17">
        <v>0.16469149238422237</v>
      </c>
      <c r="D7" s="17">
        <v>0.18252825518513344</v>
      </c>
      <c r="E7" s="17">
        <v>0.17242043522856965</v>
      </c>
      <c r="F7" s="17">
        <v>1.2716061272940031</v>
      </c>
      <c r="G7" s="17">
        <v>0.08179677455083044</v>
      </c>
      <c r="H7" s="17">
        <v>1.873043084642759</v>
      </c>
      <c r="I7" s="17">
        <v>0.9191952268360454</v>
      </c>
      <c r="J7" s="17">
        <v>0.07786729332903146</v>
      </c>
      <c r="K7" s="17">
        <v>0.7545567053996657</v>
      </c>
      <c r="L7" s="17">
        <v>0.32926259625062004</v>
      </c>
      <c r="M7" s="16">
        <v>0.02102465075290979</v>
      </c>
      <c r="N7" s="17">
        <v>3.9749495572110316</v>
      </c>
    </row>
    <row r="8" spans="1:14" ht="12" customHeight="1">
      <c r="A8" s="13">
        <v>1972</v>
      </c>
      <c r="B8" s="16">
        <v>209.896</v>
      </c>
      <c r="C8" s="17">
        <v>0.10910165034112132</v>
      </c>
      <c r="D8" s="17">
        <v>0.18843617791668255</v>
      </c>
      <c r="E8" s="17">
        <v>0.1275631741433853</v>
      </c>
      <c r="F8" s="17">
        <v>1.1758061135038305</v>
      </c>
      <c r="G8" s="17">
        <v>0.07060639554827153</v>
      </c>
      <c r="H8" s="17">
        <v>1.6715135114532913</v>
      </c>
      <c r="I8" s="17">
        <v>1.1232734306513705</v>
      </c>
      <c r="J8" s="17">
        <v>0.05188283721462057</v>
      </c>
      <c r="K8" s="17">
        <v>0.7012758699546441</v>
      </c>
      <c r="L8" s="17">
        <v>0.38292773564050764</v>
      </c>
      <c r="M8" s="16">
        <v>0.028671341997941836</v>
      </c>
      <c r="N8" s="17">
        <v>3.959544726912376</v>
      </c>
    </row>
    <row r="9" spans="1:14" ht="12" customHeight="1">
      <c r="A9" s="13">
        <v>1973</v>
      </c>
      <c r="B9" s="16">
        <v>211.909</v>
      </c>
      <c r="C9" s="17">
        <v>0.07597600856971626</v>
      </c>
      <c r="D9" s="17">
        <v>0.1667177892397208</v>
      </c>
      <c r="E9" s="17">
        <v>0.108018064357814</v>
      </c>
      <c r="F9" s="17">
        <v>1.0986980260394794</v>
      </c>
      <c r="G9" s="17">
        <v>0.05325871010669674</v>
      </c>
      <c r="H9" s="17">
        <v>1.5026685983134274</v>
      </c>
      <c r="I9" s="17">
        <v>1.2256128810008071</v>
      </c>
      <c r="J9" s="17">
        <v>0.08720724461915255</v>
      </c>
      <c r="K9" s="17">
        <v>0.910180313247668</v>
      </c>
      <c r="L9" s="17">
        <v>0.29139866640869433</v>
      </c>
      <c r="M9" s="16">
        <v>0.033410567743701304</v>
      </c>
      <c r="N9" s="17">
        <v>4.050478271333451</v>
      </c>
    </row>
    <row r="10" spans="1:14" ht="12" customHeight="1">
      <c r="A10" s="13">
        <v>1974</v>
      </c>
      <c r="B10" s="16">
        <v>213.854</v>
      </c>
      <c r="C10" s="17">
        <v>0.05611304908956579</v>
      </c>
      <c r="D10" s="17">
        <v>0.14786256043842994</v>
      </c>
      <c r="E10" s="17">
        <v>0.0991798142658075</v>
      </c>
      <c r="F10" s="17">
        <v>1.05998952556417</v>
      </c>
      <c r="G10" s="17">
        <v>0.05064202680333311</v>
      </c>
      <c r="H10" s="17">
        <v>1.4137869761613064</v>
      </c>
      <c r="I10" s="17">
        <v>0.8513443751344375</v>
      </c>
      <c r="J10" s="17">
        <v>0.06583931093175718</v>
      </c>
      <c r="K10" s="17">
        <v>0.5437260935030441</v>
      </c>
      <c r="L10" s="17">
        <v>0.346614980313672</v>
      </c>
      <c r="M10" s="16">
        <v>0.0342102555949386</v>
      </c>
      <c r="N10" s="17">
        <v>3.255521991639156</v>
      </c>
    </row>
    <row r="11" spans="1:254" s="11" customFormat="1" ht="12" customHeight="1">
      <c r="A11" s="13">
        <v>1975</v>
      </c>
      <c r="B11" s="16">
        <v>215.973</v>
      </c>
      <c r="C11" s="17">
        <v>0.08334375130224611</v>
      </c>
      <c r="D11" s="17">
        <v>0.19601061243766577</v>
      </c>
      <c r="E11" s="17">
        <v>0.09859565779055714</v>
      </c>
      <c r="F11" s="17">
        <v>1.2251392535178005</v>
      </c>
      <c r="G11" s="17">
        <v>0.04381103193454736</v>
      </c>
      <c r="H11" s="17">
        <v>1.6469003069828168</v>
      </c>
      <c r="I11" s="17">
        <v>0.4419867298227094</v>
      </c>
      <c r="J11" s="17">
        <v>0.07436114699522627</v>
      </c>
      <c r="K11" s="17">
        <v>0.49553416399272143</v>
      </c>
      <c r="L11" s="17">
        <v>0.355368495135966</v>
      </c>
      <c r="M11" s="16">
        <v>0.02841095877725456</v>
      </c>
      <c r="N11" s="17">
        <v>3.042561801706694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14" ht="12" customHeight="1">
      <c r="A12" s="12">
        <v>1976</v>
      </c>
      <c r="B12" s="14">
        <v>218.035</v>
      </c>
      <c r="C12" s="15">
        <v>0.11924690989978674</v>
      </c>
      <c r="D12" s="15">
        <v>0.13794115623638406</v>
      </c>
      <c r="E12" s="15">
        <v>0.13484073657898962</v>
      </c>
      <c r="F12" s="15">
        <v>1.1033412066869999</v>
      </c>
      <c r="G12" s="15">
        <v>0.055422294585731634</v>
      </c>
      <c r="H12" s="15">
        <v>1.550792303987892</v>
      </c>
      <c r="I12" s="15">
        <v>0.8213855573646434</v>
      </c>
      <c r="J12" s="15">
        <v>0.06609030660215104</v>
      </c>
      <c r="K12" s="15">
        <v>0.7426422363382026</v>
      </c>
      <c r="L12" s="15">
        <v>0.1684935904785928</v>
      </c>
      <c r="M12" s="14">
        <v>0.027059875708028525</v>
      </c>
      <c r="N12" s="15">
        <v>3.37646387047951</v>
      </c>
    </row>
    <row r="13" spans="1:14" ht="12" customHeight="1">
      <c r="A13" s="12">
        <v>1977</v>
      </c>
      <c r="B13" s="14">
        <v>220.23899999999998</v>
      </c>
      <c r="C13" s="15">
        <v>0.12441029971984983</v>
      </c>
      <c r="D13" s="15">
        <v>0.1351577150277653</v>
      </c>
      <c r="E13" s="15">
        <v>0.13778213667878986</v>
      </c>
      <c r="F13" s="15">
        <v>1.0510808712353399</v>
      </c>
      <c r="G13" s="15">
        <v>0.04140955961478213</v>
      </c>
      <c r="H13" s="15">
        <v>1.489840582276527</v>
      </c>
      <c r="I13" s="15">
        <v>0.6880516166528183</v>
      </c>
      <c r="J13" s="15">
        <v>0.07941372781387492</v>
      </c>
      <c r="K13" s="15">
        <v>0.6910492692030025</v>
      </c>
      <c r="L13" s="15">
        <v>0.3490526201081553</v>
      </c>
      <c r="M13" s="14">
        <v>0.019288136978464304</v>
      </c>
      <c r="N13" s="15">
        <v>3.316695953032842</v>
      </c>
    </row>
    <row r="14" spans="1:14" ht="12" customHeight="1">
      <c r="A14" s="12">
        <v>1978</v>
      </c>
      <c r="B14" s="14">
        <v>222.585</v>
      </c>
      <c r="C14" s="15">
        <v>0.0997371790551924</v>
      </c>
      <c r="D14" s="15">
        <v>0.11522339780308649</v>
      </c>
      <c r="E14" s="15">
        <v>0.10802614731450907</v>
      </c>
      <c r="F14" s="15">
        <v>1.1687535098950963</v>
      </c>
      <c r="G14" s="15">
        <v>0.05172855313700383</v>
      </c>
      <c r="H14" s="15">
        <v>1.543468787204888</v>
      </c>
      <c r="I14" s="15">
        <v>1.046183705101422</v>
      </c>
      <c r="J14" s="15">
        <v>0.07314059797380777</v>
      </c>
      <c r="K14" s="15">
        <v>0.7132511175505986</v>
      </c>
      <c r="L14" s="15">
        <v>0.33358042994810966</v>
      </c>
      <c r="M14" s="14">
        <v>0.01484376754947548</v>
      </c>
      <c r="N14" s="15">
        <v>3.7244684053283015</v>
      </c>
    </row>
    <row r="15" spans="1:14" ht="12" customHeight="1">
      <c r="A15" s="12">
        <v>1979</v>
      </c>
      <c r="B15" s="14">
        <v>225.055</v>
      </c>
      <c r="C15" s="15">
        <v>0.061318344404701075</v>
      </c>
      <c r="D15" s="15">
        <v>0.1363844393592678</v>
      </c>
      <c r="E15" s="15">
        <v>0.08071360334140544</v>
      </c>
      <c r="F15" s="15">
        <v>1.0823709759836484</v>
      </c>
      <c r="G15" s="15">
        <v>0.033938370620514975</v>
      </c>
      <c r="H15" s="15">
        <v>1.3947257337095376</v>
      </c>
      <c r="I15" s="15">
        <v>0.7350656506187376</v>
      </c>
      <c r="J15" s="15">
        <v>0.061096176490191285</v>
      </c>
      <c r="K15" s="15">
        <v>0.5803825731487858</v>
      </c>
      <c r="L15" s="15">
        <v>0.26549065783919484</v>
      </c>
      <c r="M15" s="14">
        <v>0.027264446468640992</v>
      </c>
      <c r="N15" s="15">
        <v>3.064025238275088</v>
      </c>
    </row>
    <row r="16" spans="1:254" s="11" customFormat="1" ht="12" customHeight="1">
      <c r="A16" s="12">
        <v>1980</v>
      </c>
      <c r="B16" s="14">
        <v>227.726</v>
      </c>
      <c r="C16" s="15">
        <v>0.022395334744385802</v>
      </c>
      <c r="D16" s="15">
        <v>0.18996513353767247</v>
      </c>
      <c r="E16" s="15">
        <v>0.08483879750226149</v>
      </c>
      <c r="F16" s="15">
        <v>1.222377242826906</v>
      </c>
      <c r="G16" s="15">
        <v>0.03203850241079191</v>
      </c>
      <c r="H16" s="15">
        <v>1.5516150110220177</v>
      </c>
      <c r="I16" s="15">
        <v>0.7890710766447397</v>
      </c>
      <c r="J16" s="15">
        <v>0.07293853139298982</v>
      </c>
      <c r="K16" s="15">
        <v>0.5359510991278994</v>
      </c>
      <c r="L16" s="15">
        <v>0.3326365895857302</v>
      </c>
      <c r="M16" s="14">
        <v>0.03160816068433117</v>
      </c>
      <c r="N16" s="15">
        <v>3.313820468457708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14" ht="12" customHeight="1">
      <c r="A17" s="13">
        <v>1981</v>
      </c>
      <c r="B17" s="16">
        <v>229.966</v>
      </c>
      <c r="C17" s="17">
        <v>0.03739683257525026</v>
      </c>
      <c r="D17" s="17">
        <v>0.17512588817477368</v>
      </c>
      <c r="E17" s="17">
        <v>0.08492559769705085</v>
      </c>
      <c r="F17" s="17">
        <v>1.1639747614864806</v>
      </c>
      <c r="G17" s="17">
        <v>0.026273449118565356</v>
      </c>
      <c r="H17" s="17">
        <v>1.4876965290521207</v>
      </c>
      <c r="I17" s="17">
        <v>0.67841072158493</v>
      </c>
      <c r="J17" s="17">
        <v>0.05500813163685067</v>
      </c>
      <c r="K17" s="17">
        <v>0.5454023638276962</v>
      </c>
      <c r="L17" s="17">
        <v>0.24188358279049954</v>
      </c>
      <c r="M17" s="16">
        <v>0.021551011888713983</v>
      </c>
      <c r="N17" s="17">
        <v>3.029952340780811</v>
      </c>
    </row>
    <row r="18" spans="1:14" ht="12" customHeight="1">
      <c r="A18" s="13">
        <v>1982</v>
      </c>
      <c r="B18" s="16">
        <v>232.188</v>
      </c>
      <c r="C18" s="17">
        <v>0.09130532154977862</v>
      </c>
      <c r="D18" s="17">
        <v>0.11666838940858272</v>
      </c>
      <c r="E18" s="17">
        <v>0.06873740244973903</v>
      </c>
      <c r="F18" s="17">
        <v>1.0570771960652574</v>
      </c>
      <c r="G18" s="17">
        <v>0.027003979533826026</v>
      </c>
      <c r="H18" s="17">
        <v>1.3607922890071837</v>
      </c>
      <c r="I18" s="17">
        <v>0.8442494874842801</v>
      </c>
      <c r="J18" s="17">
        <v>0.06822057987492897</v>
      </c>
      <c r="K18" s="17">
        <v>0.6842644753389495</v>
      </c>
      <c r="L18" s="17">
        <v>0.2901743414819026</v>
      </c>
      <c r="M18" s="16">
        <v>0.027951487587644496</v>
      </c>
      <c r="N18" s="17">
        <v>3.2756526607748895</v>
      </c>
    </row>
    <row r="19" spans="1:14" ht="12" customHeight="1">
      <c r="A19" s="13">
        <v>1983</v>
      </c>
      <c r="B19" s="16">
        <v>234.307</v>
      </c>
      <c r="C19" s="17">
        <v>0.07852945067795669</v>
      </c>
      <c r="D19" s="17">
        <v>0.04615739179794031</v>
      </c>
      <c r="E19" s="17">
        <v>0.07842275305475299</v>
      </c>
      <c r="F19" s="17">
        <v>1.1116576969531429</v>
      </c>
      <c r="G19" s="17">
        <v>0.04427524572462624</v>
      </c>
      <c r="H19" s="17">
        <v>1.3590425382084192</v>
      </c>
      <c r="I19" s="17">
        <v>0.7409646318718605</v>
      </c>
      <c r="J19" s="17">
        <v>0.07652353536172629</v>
      </c>
      <c r="K19" s="17">
        <v>0.6998851933574329</v>
      </c>
      <c r="L19" s="17">
        <v>0.3846449316495027</v>
      </c>
      <c r="M19" s="16">
        <v>0.012590319538041971</v>
      </c>
      <c r="N19" s="17">
        <v>3.273651149986984</v>
      </c>
    </row>
    <row r="20" spans="1:14" ht="12" customHeight="1">
      <c r="A20" s="13">
        <v>1984</v>
      </c>
      <c r="B20" s="16">
        <v>236.348</v>
      </c>
      <c r="C20" s="17">
        <v>0.04061807165704807</v>
      </c>
      <c r="D20" s="17">
        <v>0.26104303823176</v>
      </c>
      <c r="E20" s="17">
        <v>0.058642340954863176</v>
      </c>
      <c r="F20" s="17">
        <v>1.0728817675630848</v>
      </c>
      <c r="G20" s="17">
        <v>0.023152300844517398</v>
      </c>
      <c r="H20" s="17">
        <v>1.4563375192512735</v>
      </c>
      <c r="I20" s="17">
        <v>0.8801225311828321</v>
      </c>
      <c r="J20" s="17">
        <v>0.06515815661651464</v>
      </c>
      <c r="K20" s="17">
        <v>0.6476974630629411</v>
      </c>
      <c r="L20" s="17">
        <v>0.3501193155854926</v>
      </c>
      <c r="M20" s="16">
        <v>0.016974969113341343</v>
      </c>
      <c r="N20" s="17">
        <v>3.416409954812395</v>
      </c>
    </row>
    <row r="21" spans="1:254" s="11" customFormat="1" ht="12" customHeight="1">
      <c r="A21" s="13">
        <v>1985</v>
      </c>
      <c r="B21" s="16">
        <v>238.466</v>
      </c>
      <c r="C21" s="17">
        <v>0.043612087257722296</v>
      </c>
      <c r="D21" s="17">
        <v>0.2280576685984586</v>
      </c>
      <c r="E21" s="17">
        <v>0.10303355614636887</v>
      </c>
      <c r="F21" s="17">
        <v>1.0493121870623066</v>
      </c>
      <c r="G21" s="17">
        <v>0.01912222287453976</v>
      </c>
      <c r="H21" s="17">
        <v>1.4431377219393962</v>
      </c>
      <c r="I21" s="17">
        <v>0.7968121241602578</v>
      </c>
      <c r="J21" s="17">
        <v>0.07518891582028468</v>
      </c>
      <c r="K21" s="17">
        <v>0.6530239111655332</v>
      </c>
      <c r="L21" s="17">
        <v>0.5063614938817274</v>
      </c>
      <c r="M21" s="16">
        <v>0.02127766641785412</v>
      </c>
      <c r="N21" s="17">
        <v>3.4958018333850536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14" ht="12" customHeight="1">
      <c r="A22" s="12">
        <v>1986</v>
      </c>
      <c r="B22" s="14">
        <v>240.651</v>
      </c>
      <c r="C22" s="15">
        <v>0.03989179351010385</v>
      </c>
      <c r="D22" s="15">
        <v>0.3914</v>
      </c>
      <c r="E22" s="15">
        <v>0.09598962813368737</v>
      </c>
      <c r="F22" s="15">
        <v>1.1172717337555216</v>
      </c>
      <c r="G22" s="15">
        <v>0.03126519316354389</v>
      </c>
      <c r="H22" s="15">
        <v>1.6758183485628566</v>
      </c>
      <c r="I22" s="15">
        <v>1.0248268239068192</v>
      </c>
      <c r="J22" s="15">
        <v>0.07222076783391716</v>
      </c>
      <c r="K22" s="15">
        <v>0.7430511404482009</v>
      </c>
      <c r="L22" s="15">
        <v>0.515268999505508</v>
      </c>
      <c r="M22" s="14">
        <v>0.018632791885344335</v>
      </c>
      <c r="N22" s="15">
        <v>4.049818872142646</v>
      </c>
    </row>
    <row r="23" spans="1:14" ht="12" customHeight="1">
      <c r="A23" s="12">
        <v>1987</v>
      </c>
      <c r="B23" s="14">
        <v>242.804</v>
      </c>
      <c r="C23" s="15">
        <v>0.07207459514670266</v>
      </c>
      <c r="D23" s="15">
        <v>0.26780000000000004</v>
      </c>
      <c r="E23" s="15">
        <v>0.07611077247491799</v>
      </c>
      <c r="F23" s="15">
        <v>1.1344967133984614</v>
      </c>
      <c r="G23" s="15">
        <v>0.019719609232137853</v>
      </c>
      <c r="H23" s="15">
        <v>1.57020169025222</v>
      </c>
      <c r="I23" s="15">
        <v>1.0300456335150985</v>
      </c>
      <c r="J23" s="15">
        <v>0.08653069965898422</v>
      </c>
      <c r="K23" s="15">
        <v>1.1206034496960513</v>
      </c>
      <c r="L23" s="15">
        <v>0.33978023426302695</v>
      </c>
      <c r="M23" s="14">
        <v>0.0029159321922208855</v>
      </c>
      <c r="N23" s="15">
        <v>4.150077639577602</v>
      </c>
    </row>
    <row r="24" spans="1:14" ht="12" customHeight="1">
      <c r="A24" s="12">
        <v>1988</v>
      </c>
      <c r="B24" s="14">
        <v>245.021</v>
      </c>
      <c r="C24" s="15">
        <v>0.12611163941049952</v>
      </c>
      <c r="D24" s="15">
        <v>0.2163</v>
      </c>
      <c r="E24" s="15">
        <v>0.1240179413193155</v>
      </c>
      <c r="F24" s="15">
        <v>1.1692871223282906</v>
      </c>
      <c r="G24" s="15">
        <v>0.0404781630962244</v>
      </c>
      <c r="H24" s="15">
        <v>1.6761948661543298</v>
      </c>
      <c r="I24" s="15">
        <v>1.1322311148840305</v>
      </c>
      <c r="J24" s="15">
        <v>0.064198578897319</v>
      </c>
      <c r="K24" s="15">
        <v>0.8115181963994923</v>
      </c>
      <c r="L24" s="15">
        <v>0.4127197260642965</v>
      </c>
      <c r="M24" s="14">
        <v>0.008668644728411036</v>
      </c>
      <c r="N24" s="15">
        <v>4.105531127127879</v>
      </c>
    </row>
    <row r="25" spans="1:14" ht="12" customHeight="1">
      <c r="A25" s="12">
        <v>1989</v>
      </c>
      <c r="B25" s="14">
        <v>247.342</v>
      </c>
      <c r="C25" s="15">
        <v>0.06630495427383945</v>
      </c>
      <c r="D25" s="15">
        <v>0.309</v>
      </c>
      <c r="E25" s="15">
        <v>0.22816341925134537</v>
      </c>
      <c r="F25" s="15">
        <v>1.2258707951528787</v>
      </c>
      <c r="G25" s="15">
        <v>0.03687202335228145</v>
      </c>
      <c r="H25" s="15">
        <v>1.866211192030345</v>
      </c>
      <c r="I25" s="15">
        <v>1.2909412877715876</v>
      </c>
      <c r="J25" s="15">
        <v>0.07338017805306013</v>
      </c>
      <c r="K25" s="15">
        <v>0.8205601960039135</v>
      </c>
      <c r="L25" s="15">
        <v>0.553383574160474</v>
      </c>
      <c r="M25" s="14">
        <v>0.0033395056237921585</v>
      </c>
      <c r="N25" s="15">
        <v>4.607815933643172</v>
      </c>
    </row>
    <row r="26" spans="1:254" s="11" customFormat="1" ht="12" customHeight="1">
      <c r="A26" s="12">
        <v>1990</v>
      </c>
      <c r="B26" s="14">
        <v>250.132</v>
      </c>
      <c r="C26" s="15">
        <v>0.0807573601138599</v>
      </c>
      <c r="D26" s="15">
        <v>0.3356028017206914</v>
      </c>
      <c r="E26" s="15">
        <v>0.21069754435604499</v>
      </c>
      <c r="F26" s="15">
        <v>1.1177323220379072</v>
      </c>
      <c r="G26" s="15">
        <v>0.03873954551996545</v>
      </c>
      <c r="H26" s="15">
        <v>1.7835295737484689</v>
      </c>
      <c r="I26" s="15">
        <v>1.1155054131418614</v>
      </c>
      <c r="J26" s="15">
        <v>0.07476052644203861</v>
      </c>
      <c r="K26" s="15">
        <v>0.8924367933730989</v>
      </c>
      <c r="L26" s="15">
        <v>0.4367693857643165</v>
      </c>
      <c r="M26" s="14">
        <v>0.004717509155166073</v>
      </c>
      <c r="N26" s="15">
        <v>4.30771920162495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</row>
    <row r="27" spans="1:14" ht="12" customHeight="1">
      <c r="A27" s="13">
        <v>1991</v>
      </c>
      <c r="B27" s="16">
        <v>253.493</v>
      </c>
      <c r="C27" s="17">
        <v>0.07337480719388702</v>
      </c>
      <c r="D27" s="17">
        <v>0.3486250113415362</v>
      </c>
      <c r="E27" s="17">
        <v>0.19966326579453872</v>
      </c>
      <c r="F27" s="17">
        <v>1.239584492356484</v>
      </c>
      <c r="G27" s="17">
        <v>0.04542137258228038</v>
      </c>
      <c r="H27" s="17">
        <v>1.906668949268726</v>
      </c>
      <c r="I27" s="17">
        <v>1.0299605906277494</v>
      </c>
      <c r="J27" s="17">
        <v>0.0616190585144363</v>
      </c>
      <c r="K27" s="17">
        <v>0.6430433976480614</v>
      </c>
      <c r="L27" s="17">
        <v>0.6262500345177185</v>
      </c>
      <c r="M27" s="16">
        <v>0.0041894647978445165</v>
      </c>
      <c r="N27" s="17">
        <v>4.271731495374536</v>
      </c>
    </row>
    <row r="28" spans="1:14" ht="12" customHeight="1">
      <c r="A28" s="13">
        <v>1992</v>
      </c>
      <c r="B28" s="16">
        <v>256.894</v>
      </c>
      <c r="C28" s="17">
        <v>0.06839007528396926</v>
      </c>
      <c r="D28" s="17">
        <v>0.4210549098071578</v>
      </c>
      <c r="E28" s="17">
        <v>0.29053832575148214</v>
      </c>
      <c r="F28" s="17">
        <v>1.1873733434023372</v>
      </c>
      <c r="G28" s="17">
        <v>0.02603112567829532</v>
      </c>
      <c r="H28" s="17">
        <v>1.9933877799232418</v>
      </c>
      <c r="I28" s="17">
        <v>1.0446877311264566</v>
      </c>
      <c r="J28" s="17">
        <v>0.08127515629014301</v>
      </c>
      <c r="K28" s="17">
        <v>0.6100229666710785</v>
      </c>
      <c r="L28" s="17">
        <v>0.5274403061184769</v>
      </c>
      <c r="M28" s="16">
        <v>0.005645207751056856</v>
      </c>
      <c r="N28" s="17">
        <v>4.262459147880453</v>
      </c>
    </row>
    <row r="29" spans="1:14" ht="12" customHeight="1">
      <c r="A29" s="13">
        <v>1993</v>
      </c>
      <c r="B29" s="16">
        <v>260.255</v>
      </c>
      <c r="C29" s="17">
        <v>0.11006897081708324</v>
      </c>
      <c r="D29" s="17">
        <v>0.48614670227277096</v>
      </c>
      <c r="E29" s="17">
        <v>0.29740646689216343</v>
      </c>
      <c r="F29" s="17">
        <v>1.1611683687152987</v>
      </c>
      <c r="G29" s="17">
        <v>0.01138883018577933</v>
      </c>
      <c r="H29" s="17">
        <v>2.066179338883096</v>
      </c>
      <c r="I29" s="17">
        <v>1.0825306334172253</v>
      </c>
      <c r="J29" s="17">
        <v>0.06526329945630248</v>
      </c>
      <c r="K29" s="17">
        <v>0.755823749783866</v>
      </c>
      <c r="L29" s="17">
        <v>0.350343893489078</v>
      </c>
      <c r="M29" s="16">
        <v>0.003944592803212234</v>
      </c>
      <c r="N29" s="17">
        <v>4.32408550783278</v>
      </c>
    </row>
    <row r="30" spans="1:14" ht="12" customHeight="1">
      <c r="A30" s="13">
        <v>1994</v>
      </c>
      <c r="B30" s="16">
        <v>263.436</v>
      </c>
      <c r="C30" s="17">
        <v>0.07606781153676796</v>
      </c>
      <c r="D30" s="17">
        <v>0.5010104921119362</v>
      </c>
      <c r="E30" s="17">
        <v>0.3143410143479536</v>
      </c>
      <c r="F30" s="17">
        <v>1.1163378961113894</v>
      </c>
      <c r="G30" s="17">
        <v>0.014782489864710969</v>
      </c>
      <c r="H30" s="17">
        <v>2.022539703972758</v>
      </c>
      <c r="I30" s="17">
        <v>1.0805084346862235</v>
      </c>
      <c r="J30" s="17">
        <v>0.07215414749692527</v>
      </c>
      <c r="K30" s="17">
        <v>0.7162106166203557</v>
      </c>
      <c r="L30" s="17">
        <v>0.5956902245706737</v>
      </c>
      <c r="M30" s="16">
        <v>0.005290013513718703</v>
      </c>
      <c r="N30" s="17">
        <v>4.4923931408606546</v>
      </c>
    </row>
    <row r="31" spans="1:254" s="11" customFormat="1" ht="12" customHeight="1">
      <c r="A31" s="13">
        <v>1995</v>
      </c>
      <c r="B31" s="16">
        <v>266.557</v>
      </c>
      <c r="C31" s="17">
        <v>0.11983928390550612</v>
      </c>
      <c r="D31" s="17">
        <v>0.47232693195076464</v>
      </c>
      <c r="E31" s="17">
        <v>0.3271314116605548</v>
      </c>
      <c r="F31" s="17">
        <v>1.272634858585593</v>
      </c>
      <c r="G31" s="17">
        <v>0.015841114658403266</v>
      </c>
      <c r="H31" s="17">
        <v>2.207773600760822</v>
      </c>
      <c r="I31" s="17">
        <v>1.198120702138754</v>
      </c>
      <c r="J31" s="17">
        <v>0.0689901221877497</v>
      </c>
      <c r="K31" s="17">
        <v>0.7101458224694904</v>
      </c>
      <c r="L31" s="17">
        <v>0.5534791808131092</v>
      </c>
      <c r="M31" s="16">
        <v>0.004612746992200542</v>
      </c>
      <c r="N31" s="17">
        <v>4.743122175362126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14" ht="12" customHeight="1">
      <c r="A32" s="12">
        <v>1996</v>
      </c>
      <c r="B32" s="14">
        <v>269.667</v>
      </c>
      <c r="C32" s="15">
        <v>0.060237255578176066</v>
      </c>
      <c r="D32" s="15">
        <v>0.38076850337638635</v>
      </c>
      <c r="E32" s="15">
        <v>0.33980308998941755</v>
      </c>
      <c r="F32" s="15">
        <v>1.2648061498069842</v>
      </c>
      <c r="G32" s="15">
        <v>0.04328894525470303</v>
      </c>
      <c r="H32" s="15">
        <v>2.088903944005667</v>
      </c>
      <c r="I32" s="15">
        <v>1.0469896205319895</v>
      </c>
      <c r="J32" s="15">
        <v>0.06269584339203536</v>
      </c>
      <c r="K32" s="15">
        <v>0.6520254610315688</v>
      </c>
      <c r="L32" s="15">
        <v>0.49610260061483247</v>
      </c>
      <c r="M32" s="14">
        <v>0.007596331772148614</v>
      </c>
      <c r="N32" s="15">
        <v>4.354313801348242</v>
      </c>
    </row>
    <row r="33" spans="1:14" ht="12" customHeight="1">
      <c r="A33" s="12">
        <v>1997</v>
      </c>
      <c r="B33" s="14">
        <v>272.912</v>
      </c>
      <c r="C33" s="15">
        <v>0.07432798850911648</v>
      </c>
      <c r="D33" s="15">
        <v>0.333782318109867</v>
      </c>
      <c r="E33" s="15">
        <v>0.3291327737924679</v>
      </c>
      <c r="F33" s="15">
        <v>1.0868936507005922</v>
      </c>
      <c r="G33" s="15">
        <v>0.028797414551210647</v>
      </c>
      <c r="H33" s="15">
        <v>1.8529341456632542</v>
      </c>
      <c r="I33" s="15">
        <v>1.3584476314709504</v>
      </c>
      <c r="J33" s="15">
        <v>0.08159956322917276</v>
      </c>
      <c r="K33" s="15">
        <v>0.6152719557952748</v>
      </c>
      <c r="L33" s="15">
        <v>0.4688965673916868</v>
      </c>
      <c r="M33" s="14">
        <v>0.0034114293252037286</v>
      </c>
      <c r="N33" s="15">
        <v>4.380561292875543</v>
      </c>
    </row>
    <row r="34" spans="1:14" ht="12" customHeight="1">
      <c r="A34" s="12">
        <v>1998</v>
      </c>
      <c r="B34" s="14">
        <v>276.115</v>
      </c>
      <c r="C34" s="15">
        <v>0.10458323524618365</v>
      </c>
      <c r="D34" s="15">
        <v>0.3561569635840139</v>
      </c>
      <c r="E34" s="15">
        <v>0.3843540345764355</v>
      </c>
      <c r="F34" s="15">
        <v>1.2492232946417254</v>
      </c>
      <c r="G34" s="15">
        <v>0.002031327526574076</v>
      </c>
      <c r="H34" s="15">
        <v>2.0963488555749326</v>
      </c>
      <c r="I34" s="15">
        <v>0.9451831664342756</v>
      </c>
      <c r="J34" s="15">
        <v>0.08739365843941835</v>
      </c>
      <c r="K34" s="15">
        <v>0.8482814407040545</v>
      </c>
      <c r="L34" s="15">
        <v>0.4977138148959672</v>
      </c>
      <c r="M34" s="14">
        <v>0.006487296959600167</v>
      </c>
      <c r="N34" s="15">
        <v>4.481408233008249</v>
      </c>
    </row>
    <row r="35" spans="1:14" ht="12" customHeight="1">
      <c r="A35" s="12">
        <v>1999</v>
      </c>
      <c r="B35" s="14">
        <v>279.295</v>
      </c>
      <c r="C35" s="15">
        <v>0.08549741312948675</v>
      </c>
      <c r="D35" s="15">
        <v>0.4138355349003741</v>
      </c>
      <c r="E35" s="15">
        <v>0.34169276458638276</v>
      </c>
      <c r="F35" s="15">
        <v>1.203591964446195</v>
      </c>
      <c r="G35" s="15">
        <v>0.0116544943518502</v>
      </c>
      <c r="H35" s="15">
        <v>2.056272171414289</v>
      </c>
      <c r="I35" s="15">
        <v>0.9380270323493078</v>
      </c>
      <c r="J35" s="15">
        <v>0.08294061834261265</v>
      </c>
      <c r="K35" s="15">
        <v>0.5210893069335291</v>
      </c>
      <c r="L35" s="15">
        <v>0.5648373583486994</v>
      </c>
      <c r="M35" s="14">
        <v>0.004165774539465439</v>
      </c>
      <c r="N35" s="15">
        <v>4.167332261927903</v>
      </c>
    </row>
    <row r="36" spans="1:14" ht="12" customHeight="1">
      <c r="A36" s="12">
        <v>2000</v>
      </c>
      <c r="B36" s="14">
        <v>282.385</v>
      </c>
      <c r="C36" s="15">
        <v>0.09037307222409123</v>
      </c>
      <c r="D36" s="15">
        <v>0.3358027932432671</v>
      </c>
      <c r="E36" s="15">
        <v>0.38601739444486693</v>
      </c>
      <c r="F36" s="15">
        <v>1.4030120958620322</v>
      </c>
      <c r="G36" s="15">
        <v>0.03242099282893921</v>
      </c>
      <c r="H36" s="15">
        <v>2.2476263486031964</v>
      </c>
      <c r="I36" s="15">
        <v>0.7772062963684332</v>
      </c>
      <c r="J36" s="15">
        <v>0.08834357349009334</v>
      </c>
      <c r="K36" s="15">
        <v>0.5942255271349399</v>
      </c>
      <c r="L36" s="15">
        <v>0.7593976308939923</v>
      </c>
      <c r="M36" s="14">
        <v>0.005561839332825752</v>
      </c>
      <c r="N36" s="15">
        <v>4.472361215823481</v>
      </c>
    </row>
    <row r="37" spans="1:14" ht="12" customHeight="1">
      <c r="A37" s="13">
        <v>2001</v>
      </c>
      <c r="B37" s="16">
        <v>285.309019</v>
      </c>
      <c r="C37" s="17">
        <v>0.08459949876312883</v>
      </c>
      <c r="D37" s="17">
        <v>0.39957891541451773</v>
      </c>
      <c r="E37" s="17">
        <v>0.43140558519055267</v>
      </c>
      <c r="F37" s="17">
        <v>1.6292859690495798</v>
      </c>
      <c r="G37" s="17">
        <v>0.005146192101273891</v>
      </c>
      <c r="H37" s="17">
        <v>2.550016160519053</v>
      </c>
      <c r="I37" s="17">
        <v>0.9163169496580129</v>
      </c>
      <c r="J37" s="17">
        <v>0.12327475704509716</v>
      </c>
      <c r="K37" s="17">
        <v>0.5662060385129292</v>
      </c>
      <c r="L37" s="17">
        <v>0.7446662595688923</v>
      </c>
      <c r="M37" s="16">
        <v>0.005707495703106392</v>
      </c>
      <c r="N37" s="17">
        <v>4.90618766100709</v>
      </c>
    </row>
    <row r="38" spans="1:14" ht="12" customHeight="1">
      <c r="A38" s="13">
        <v>2002</v>
      </c>
      <c r="B38" s="16">
        <v>288.104818</v>
      </c>
      <c r="C38" s="17">
        <v>0.08459421181911647</v>
      </c>
      <c r="D38" s="17">
        <v>0.25834875621552433</v>
      </c>
      <c r="E38" s="17">
        <v>0.33810320189202375</v>
      </c>
      <c r="F38" s="17">
        <v>1.430643620579785</v>
      </c>
      <c r="G38" s="17">
        <v>0.005244474183003765</v>
      </c>
      <c r="H38" s="17">
        <v>2.1169342646894536</v>
      </c>
      <c r="I38" s="17">
        <v>0.6943687071557407</v>
      </c>
      <c r="J38" s="17">
        <v>0.08898740457717719</v>
      </c>
      <c r="K38" s="17">
        <v>0.4858431761109944</v>
      </c>
      <c r="L38" s="17">
        <v>0.677643995526656</v>
      </c>
      <c r="M38" s="16">
        <v>0.002785097471018343</v>
      </c>
      <c r="N38" s="17">
        <v>4.06656264553104</v>
      </c>
    </row>
    <row r="39" spans="1:14" ht="12" customHeight="1">
      <c r="A39" s="13">
        <v>2003</v>
      </c>
      <c r="B39" s="16">
        <v>290.819634</v>
      </c>
      <c r="C39" s="17">
        <v>0.08051725971156404</v>
      </c>
      <c r="D39" s="17">
        <v>0.37208890328910865</v>
      </c>
      <c r="E39" s="17">
        <v>0.4215456424587723</v>
      </c>
      <c r="F39" s="17">
        <v>1.6759450609170354</v>
      </c>
      <c r="G39" s="17">
        <v>0.0322179920630806</v>
      </c>
      <c r="H39" s="17">
        <v>2.5823148584395614</v>
      </c>
      <c r="I39" s="17">
        <v>1.03910284819353</v>
      </c>
      <c r="J39" s="17">
        <v>0.04869478654250696</v>
      </c>
      <c r="K39" s="17">
        <v>0.5984669898525491</v>
      </c>
      <c r="L39" s="17">
        <v>0.7795725373892738</v>
      </c>
      <c r="M39" s="16">
        <v>0.007027586039806377</v>
      </c>
      <c r="N39" s="17">
        <v>5.055179606457228</v>
      </c>
    </row>
    <row r="40" spans="1:14" ht="12" customHeight="1">
      <c r="A40" s="13">
        <v>2004</v>
      </c>
      <c r="B40" s="16">
        <v>293.463185</v>
      </c>
      <c r="C40" s="17">
        <v>0.07411256577209166</v>
      </c>
      <c r="D40" s="17">
        <v>0.2510781139378693</v>
      </c>
      <c r="E40" s="17">
        <v>0.3657725715485402</v>
      </c>
      <c r="F40" s="17">
        <v>1.4887280579333997</v>
      </c>
      <c r="G40" s="17">
        <v>0.033561377928887394</v>
      </c>
      <c r="H40" s="17">
        <v>2.213252687120788</v>
      </c>
      <c r="I40" s="17">
        <v>0.6970720364804871</v>
      </c>
      <c r="J40" s="17">
        <v>0.06727896720673839</v>
      </c>
      <c r="K40" s="17">
        <v>0.6359854449886109</v>
      </c>
      <c r="L40" s="17">
        <v>0.7197623442954181</v>
      </c>
      <c r="M40" s="16">
        <v>0.005464467374331808</v>
      </c>
      <c r="N40" s="17">
        <v>4.338815947466374</v>
      </c>
    </row>
    <row r="41" spans="1:14" ht="12" customHeight="1">
      <c r="A41" s="13">
        <v>2005</v>
      </c>
      <c r="B41" s="16">
        <v>296.186216</v>
      </c>
      <c r="C41" s="17">
        <v>0.10764760004523642</v>
      </c>
      <c r="D41" s="17">
        <v>0.43889230531967555</v>
      </c>
      <c r="E41" s="17">
        <v>0.4309485930266417</v>
      </c>
      <c r="F41" s="17">
        <v>1.8951285643218454</v>
      </c>
      <c r="G41" s="17">
        <v>0.0424491595517058</v>
      </c>
      <c r="H41" s="17">
        <v>2.9150662222651045</v>
      </c>
      <c r="I41" s="17">
        <v>0.8548689180052861</v>
      </c>
      <c r="J41" s="17">
        <v>0.062294316896907856</v>
      </c>
      <c r="K41" s="17">
        <v>0.6349026602439864</v>
      </c>
      <c r="L41" s="17">
        <v>0.7163061227670365</v>
      </c>
      <c r="M41" s="16">
        <v>0.002844561814449866</v>
      </c>
      <c r="N41" s="17">
        <v>5.186282801992771</v>
      </c>
    </row>
    <row r="42" spans="1:14" ht="12" customHeight="1">
      <c r="A42" s="12">
        <v>2006</v>
      </c>
      <c r="B42" s="14">
        <v>298.995825</v>
      </c>
      <c r="C42" s="15">
        <v>0.07669486240991354</v>
      </c>
      <c r="D42" s="15">
        <v>0.36251276293958296</v>
      </c>
      <c r="E42" s="15">
        <v>0.4122739097886149</v>
      </c>
      <c r="F42" s="15">
        <v>1.86995283569595</v>
      </c>
      <c r="G42" s="15">
        <v>0.06927001555702282</v>
      </c>
      <c r="H42" s="15">
        <v>2.7907043863910843</v>
      </c>
      <c r="I42" s="15">
        <v>0.8555322804256548</v>
      </c>
      <c r="J42" s="15">
        <v>0.030380003466603592</v>
      </c>
      <c r="K42" s="15">
        <v>0.7551451904815059</v>
      </c>
      <c r="L42" s="15">
        <v>0.5968812440775719</v>
      </c>
      <c r="M42" s="14">
        <v>0.014089159940611207</v>
      </c>
      <c r="N42" s="15">
        <v>5.042732264783032</v>
      </c>
    </row>
    <row r="43" spans="1:14" ht="12" customHeight="1">
      <c r="A43" s="12">
        <v>2007</v>
      </c>
      <c r="B43" s="14">
        <v>302.003917</v>
      </c>
      <c r="C43" s="15">
        <v>0.09507751266817982</v>
      </c>
      <c r="D43" s="15">
        <v>0.3847454370437854</v>
      </c>
      <c r="E43" s="15">
        <v>0.4339468735806165</v>
      </c>
      <c r="F43" s="15">
        <v>1.6934409221255238</v>
      </c>
      <c r="G43" s="15">
        <v>0.04991832253391027</v>
      </c>
      <c r="H43" s="15">
        <v>2.6571290679520154</v>
      </c>
      <c r="I43" s="15">
        <v>0.8949203794598463</v>
      </c>
      <c r="J43" s="15">
        <v>0.04590684828766642</v>
      </c>
      <c r="K43" s="15">
        <v>0.7835637643041853</v>
      </c>
      <c r="L43" s="15">
        <v>0.8857211279150394</v>
      </c>
      <c r="M43" s="14">
        <v>0.00431749367012349</v>
      </c>
      <c r="N43" s="15">
        <v>5.271558681588877</v>
      </c>
    </row>
    <row r="44" spans="1:14" ht="12" customHeight="1">
      <c r="A44" s="12">
        <v>2008</v>
      </c>
      <c r="B44" s="14">
        <v>304.797761</v>
      </c>
      <c r="C44" s="15">
        <v>0.10234393686483786</v>
      </c>
      <c r="D44" s="15">
        <v>0.39246966037827474</v>
      </c>
      <c r="E44" s="15">
        <v>0.3591077413196615</v>
      </c>
      <c r="F44" s="15">
        <v>1.7772007600803867</v>
      </c>
      <c r="G44" s="15">
        <v>0.04426137332445156</v>
      </c>
      <c r="H44" s="15">
        <v>2.675383471967612</v>
      </c>
      <c r="I44" s="15">
        <v>0.7136453341597873</v>
      </c>
      <c r="J44" s="15">
        <v>0.06196789418016754</v>
      </c>
      <c r="K44" s="15">
        <v>0.7202154914604812</v>
      </c>
      <c r="L44" s="15">
        <v>0.72874551069947</v>
      </c>
      <c r="M44" s="14">
        <v>0.0073053686244105975</v>
      </c>
      <c r="N44" s="15">
        <v>4.907263071091929</v>
      </c>
    </row>
    <row r="45" spans="1:14" ht="12" customHeight="1">
      <c r="A45" s="12">
        <v>2009</v>
      </c>
      <c r="B45" s="14">
        <v>307.439406</v>
      </c>
      <c r="C45" s="15">
        <v>0.0913752438011109</v>
      </c>
      <c r="D45" s="15">
        <v>0.5435257619463303</v>
      </c>
      <c r="E45" s="15">
        <v>0.33405849147595934</v>
      </c>
      <c r="F45" s="15">
        <v>1.5442143432972932</v>
      </c>
      <c r="G45" s="15">
        <v>0.058566375982330346</v>
      </c>
      <c r="H45" s="15">
        <v>2.571740216503024</v>
      </c>
      <c r="I45" s="15">
        <v>0.755950231051383</v>
      </c>
      <c r="J45" s="15">
        <v>0.044084953768093085</v>
      </c>
      <c r="K45" s="15">
        <v>0.805581200512458</v>
      </c>
      <c r="L45" s="15">
        <v>0.6963892585714921</v>
      </c>
      <c r="M45" s="14">
        <v>0.005089393127437932</v>
      </c>
      <c r="N45" s="15">
        <v>4.878835253533888</v>
      </c>
    </row>
    <row r="46" spans="1:14" ht="12" customHeight="1">
      <c r="A46" s="12">
        <v>2010</v>
      </c>
      <c r="B46" s="14">
        <v>309.741279</v>
      </c>
      <c r="C46" s="15">
        <v>0.08932963483783354</v>
      </c>
      <c r="D46" s="15">
        <v>0.5929874688423652</v>
      </c>
      <c r="E46" s="15">
        <v>0.38438557239572835</v>
      </c>
      <c r="F46" s="15">
        <v>1.9311638098453128</v>
      </c>
      <c r="G46" s="15">
        <v>0.06975269601544574</v>
      </c>
      <c r="H46" s="15">
        <v>3.0676191819366854</v>
      </c>
      <c r="I46" s="15">
        <v>0.5723179699274115</v>
      </c>
      <c r="J46" s="15">
        <v>0.04240748628147815</v>
      </c>
      <c r="K46" s="15">
        <v>0.7602575081111451</v>
      </c>
      <c r="L46" s="15">
        <v>0.6578110953044781</v>
      </c>
      <c r="M46" s="14">
        <v>0.0029467496322955387</v>
      </c>
      <c r="N46" s="15">
        <v>5.103359991193494</v>
      </c>
    </row>
    <row r="47" spans="1:14" ht="12" customHeight="1">
      <c r="A47" s="23">
        <v>2011</v>
      </c>
      <c r="B47" s="22">
        <v>311.973914</v>
      </c>
      <c r="C47" s="21">
        <v>0.06855690129220542</v>
      </c>
      <c r="D47" s="21">
        <v>0.46676560415530793</v>
      </c>
      <c r="E47" s="21">
        <v>0.37480828721267706</v>
      </c>
      <c r="F47" s="21">
        <v>1.6482019193114334</v>
      </c>
      <c r="G47" s="21">
        <v>0.08192089125455511</v>
      </c>
      <c r="H47" s="21">
        <v>2.640253603226179</v>
      </c>
      <c r="I47" s="21">
        <v>0.693188245219759</v>
      </c>
      <c r="J47" s="21">
        <v>0.04174972392082758</v>
      </c>
      <c r="K47" s="21">
        <v>0.7371588178116912</v>
      </c>
      <c r="L47" s="21">
        <v>0.6047500817648492</v>
      </c>
      <c r="M47" s="22">
        <v>0.0036008138808682577</v>
      </c>
      <c r="N47" s="21">
        <v>4.720701285824174</v>
      </c>
    </row>
    <row r="48" spans="1:14" ht="12" customHeight="1">
      <c r="A48" s="13">
        <v>2012</v>
      </c>
      <c r="B48" s="16">
        <v>314.167558</v>
      </c>
      <c r="C48" s="17">
        <v>0.08675167988209215</v>
      </c>
      <c r="D48" s="17">
        <v>0.4516571529173113</v>
      </c>
      <c r="E48" s="17">
        <v>0.4037102837803435</v>
      </c>
      <c r="F48" s="17">
        <v>1.8377487522725058</v>
      </c>
      <c r="G48" s="17">
        <v>0.06630250298345404</v>
      </c>
      <c r="H48" s="17">
        <v>2.8461703718357065</v>
      </c>
      <c r="I48" s="17">
        <v>0.306478239233091</v>
      </c>
      <c r="J48" s="17">
        <v>0.03965672941952843</v>
      </c>
      <c r="K48" s="17">
        <v>0.7399123525635991</v>
      </c>
      <c r="L48" s="17">
        <v>0.6364557539706249</v>
      </c>
      <c r="M48" s="16">
        <v>0.0035118202752175962</v>
      </c>
      <c r="N48" s="17">
        <v>4.572185267297767</v>
      </c>
    </row>
    <row r="49" spans="1:15" ht="12" customHeight="1">
      <c r="A49" s="13">
        <v>2013</v>
      </c>
      <c r="B49" s="16">
        <v>316.294766</v>
      </c>
      <c r="C49" s="17">
        <v>0.111181273762322</v>
      </c>
      <c r="D49" s="17">
        <v>0.5602272127073994</v>
      </c>
      <c r="E49" s="17">
        <v>0.38126054108095014</v>
      </c>
      <c r="F49" s="17">
        <v>1.742922936144635</v>
      </c>
      <c r="G49" s="17">
        <v>0.051888431874194896</v>
      </c>
      <c r="H49" s="17">
        <v>2.8474803955695016</v>
      </c>
      <c r="I49" s="17">
        <v>0.823403350278645</v>
      </c>
      <c r="J49" s="17">
        <v>0.035097181469009836</v>
      </c>
      <c r="K49" s="17">
        <v>0.49505493936462225</v>
      </c>
      <c r="L49" s="17">
        <v>0.614968285627591</v>
      </c>
      <c r="M49" s="16">
        <v>0.004693217085988707</v>
      </c>
      <c r="N49" s="17">
        <v>4.820697369395358</v>
      </c>
      <c r="O49" s="26"/>
    </row>
    <row r="50" spans="1:15" ht="12" customHeight="1">
      <c r="A50" s="13">
        <v>2014</v>
      </c>
      <c r="B50" s="16">
        <v>318.576955</v>
      </c>
      <c r="C50" s="17">
        <v>0.0788857832236989</v>
      </c>
      <c r="D50" s="17">
        <v>0.6423040416575733</v>
      </c>
      <c r="E50" s="17">
        <v>0.5351870305837173</v>
      </c>
      <c r="F50" s="17">
        <v>1.9180602815608556</v>
      </c>
      <c r="G50" s="17">
        <v>0.10939954419901889</v>
      </c>
      <c r="H50" s="17">
        <v>3.283836681224864</v>
      </c>
      <c r="I50" s="17">
        <v>0.7586888072302654</v>
      </c>
      <c r="J50" s="17">
        <v>0.0305351730039607</v>
      </c>
      <c r="K50" s="17">
        <v>0.8411529288375929</v>
      </c>
      <c r="L50" s="17">
        <v>0.6516910490276988</v>
      </c>
      <c r="M50" s="16">
        <v>0.0024557331838393646</v>
      </c>
      <c r="N50" s="17">
        <v>5.568360372508221</v>
      </c>
      <c r="O50" s="26"/>
    </row>
    <row r="51" spans="1:15" ht="12" customHeight="1">
      <c r="A51" s="13">
        <v>2015</v>
      </c>
      <c r="B51" s="16">
        <v>320.870703</v>
      </c>
      <c r="C51" s="17">
        <v>0.10667544761455662</v>
      </c>
      <c r="D51" s="17">
        <v>0.6977560266222058</v>
      </c>
      <c r="E51" s="17">
        <v>0.5855651163330147</v>
      </c>
      <c r="F51" s="17">
        <v>1.9216687643492965</v>
      </c>
      <c r="G51" s="17">
        <v>0.11152907322126304</v>
      </c>
      <c r="H51" s="17">
        <v>3.423194428140336</v>
      </c>
      <c r="I51" s="17">
        <v>0.6781787117535626</v>
      </c>
      <c r="J51" s="17">
        <v>0.028701271982440865</v>
      </c>
      <c r="K51" s="17">
        <v>0.9158202515248516</v>
      </c>
      <c r="L51" s="17">
        <v>0.5710906240012819</v>
      </c>
      <c r="M51" s="16">
        <v>0.0018755218048062182</v>
      </c>
      <c r="N51" s="17">
        <v>5.618860809207279</v>
      </c>
      <c r="O51" s="26"/>
    </row>
    <row r="52" spans="1:15" ht="12" customHeight="1">
      <c r="A52" s="30">
        <v>2016</v>
      </c>
      <c r="B52" s="31">
        <v>323.161011</v>
      </c>
      <c r="C52" s="32">
        <v>0.08384715581552908</v>
      </c>
      <c r="D52" s="32">
        <v>0.6622334363155177</v>
      </c>
      <c r="E52" s="32">
        <v>0.44776580040816716</v>
      </c>
      <c r="F52" s="32">
        <v>1.7734776928600462</v>
      </c>
      <c r="G52" s="32">
        <v>0.0930105491756445</v>
      </c>
      <c r="H52" s="32">
        <v>3.0603346345749043</v>
      </c>
      <c r="I52" s="32">
        <v>0.4401177281872039</v>
      </c>
      <c r="J52" s="32">
        <v>0.02156834352767885</v>
      </c>
      <c r="K52" s="32">
        <v>0.8890582176239394</v>
      </c>
      <c r="L52" s="32">
        <v>0.5915743034978932</v>
      </c>
      <c r="M52" s="31" t="s">
        <v>3</v>
      </c>
      <c r="N52" s="32">
        <v>5.00265322741162</v>
      </c>
      <c r="O52" s="26"/>
    </row>
    <row r="53" spans="1:15" ht="12" customHeight="1">
      <c r="A53" s="39">
        <v>2017</v>
      </c>
      <c r="B53" s="40">
        <v>325.20603</v>
      </c>
      <c r="C53" s="41">
        <v>0.09331871981224645</v>
      </c>
      <c r="D53" s="41">
        <v>0.7444337608061137</v>
      </c>
      <c r="E53" s="41">
        <v>0.41427746742767957</v>
      </c>
      <c r="F53" s="41">
        <v>1.7548730149889904</v>
      </c>
      <c r="G53" s="41">
        <v>0.07942919044183258</v>
      </c>
      <c r="H53" s="41">
        <v>3.086332153476863</v>
      </c>
      <c r="I53" s="41">
        <v>0.39398328499628377</v>
      </c>
      <c r="J53" s="41">
        <v>0.033971077350564496</v>
      </c>
      <c r="K53" s="41">
        <v>0.8263714285638013</v>
      </c>
      <c r="L53" s="41">
        <v>0.4043398272781104</v>
      </c>
      <c r="M53" s="40" t="s">
        <v>3</v>
      </c>
      <c r="N53" s="41">
        <v>4.744997771665623</v>
      </c>
      <c r="O53" s="26"/>
    </row>
    <row r="54" spans="1:15" ht="12" customHeight="1">
      <c r="A54" s="39">
        <v>2018</v>
      </c>
      <c r="B54" s="40">
        <v>326.923976</v>
      </c>
      <c r="C54" s="41" t="s">
        <v>3</v>
      </c>
      <c r="D54" s="41">
        <v>0.6982710254726102</v>
      </c>
      <c r="E54" s="41">
        <v>0.4076558301671334</v>
      </c>
      <c r="F54" s="41">
        <v>1.8019792063647855</v>
      </c>
      <c r="G54" s="41">
        <v>0.06434720729568025</v>
      </c>
      <c r="H54" s="41">
        <v>2.9722532693002095</v>
      </c>
      <c r="I54" s="41">
        <v>0.5457673400812553</v>
      </c>
      <c r="J54" s="41">
        <v>0.01013572666202983</v>
      </c>
      <c r="K54" s="41">
        <v>0.7291107341848152</v>
      </c>
      <c r="L54" s="41">
        <v>0.5137712289540939</v>
      </c>
      <c r="M54" s="40" t="s">
        <v>3</v>
      </c>
      <c r="N54" s="41">
        <v>4.771038299182404</v>
      </c>
      <c r="O54" s="26"/>
    </row>
    <row r="55" spans="1:15" ht="12" customHeight="1" thickBot="1">
      <c r="A55" s="27">
        <v>2019</v>
      </c>
      <c r="B55" s="28">
        <v>328.475998</v>
      </c>
      <c r="C55" s="29" t="s">
        <v>3</v>
      </c>
      <c r="D55" s="29">
        <v>0.3329819435200392</v>
      </c>
      <c r="E55" s="29">
        <v>0.5091409687874212</v>
      </c>
      <c r="F55" s="29">
        <v>1.8540276842084513</v>
      </c>
      <c r="G55" s="29">
        <v>0.0660664043404474</v>
      </c>
      <c r="H55" s="29">
        <v>2.762217000856359</v>
      </c>
      <c r="I55" s="29">
        <v>0.5830886614735241</v>
      </c>
      <c r="J55" s="29">
        <v>0.024553020461482857</v>
      </c>
      <c r="K55" s="29">
        <v>0.858368835744498</v>
      </c>
      <c r="L55" s="29">
        <v>0.5454695194094578</v>
      </c>
      <c r="M55" s="28" t="s">
        <v>3</v>
      </c>
      <c r="N55" s="29">
        <v>4.773697037945322</v>
      </c>
      <c r="O55" s="26"/>
    </row>
    <row r="56" spans="1:15" ht="12" customHeight="1" thickTop="1">
      <c r="A56" s="74" t="s">
        <v>31</v>
      </c>
      <c r="B56" s="74"/>
      <c r="C56" s="74"/>
      <c r="O56" s="8"/>
    </row>
    <row r="57" spans="1:15" ht="12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8"/>
    </row>
    <row r="58" spans="1:15" ht="12" customHeight="1">
      <c r="A58" s="63" t="s">
        <v>33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  <c r="O58" s="26"/>
    </row>
    <row r="59" spans="1:14" ht="12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ht="12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</row>
    <row r="61" spans="1:14" ht="12" customHeight="1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8"/>
    </row>
    <row r="62" spans="1:14" ht="12" customHeight="1">
      <c r="A62" s="75" t="s">
        <v>32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7"/>
    </row>
    <row r="63" ht="12" customHeight="1">
      <c r="B63" s="9"/>
    </row>
    <row r="64" ht="12" customHeight="1">
      <c r="B64" s="9"/>
    </row>
    <row r="65" ht="12" customHeight="1">
      <c r="B65" s="9"/>
    </row>
    <row r="66" spans="1:2" ht="12" customHeight="1">
      <c r="A66" s="10"/>
      <c r="B66" s="9"/>
    </row>
    <row r="67" ht="12" customHeight="1">
      <c r="B67" s="9"/>
    </row>
    <row r="68" ht="12" customHeight="1">
      <c r="B68" s="9"/>
    </row>
    <row r="69" ht="12" customHeight="1">
      <c r="B69" s="9"/>
    </row>
    <row r="70" ht="12" customHeight="1">
      <c r="B70" s="9"/>
    </row>
    <row r="71" ht="12" customHeight="1">
      <c r="B71" s="9"/>
    </row>
    <row r="72" ht="12" customHeight="1">
      <c r="B72" s="9"/>
    </row>
    <row r="73" ht="12" customHeight="1">
      <c r="B73" s="9"/>
    </row>
    <row r="74" ht="12" customHeight="1">
      <c r="B74" s="9"/>
    </row>
    <row r="75" ht="12" customHeight="1">
      <c r="B75" s="9"/>
    </row>
    <row r="76" ht="12" customHeight="1">
      <c r="B76" s="9"/>
    </row>
    <row r="77" ht="12" customHeight="1">
      <c r="B77" s="9"/>
    </row>
  </sheetData>
  <sheetProtection/>
  <mergeCells count="22">
    <mergeCell ref="C5:N5"/>
    <mergeCell ref="A56:C56"/>
    <mergeCell ref="A62:N62"/>
    <mergeCell ref="B2:B4"/>
    <mergeCell ref="C2:H2"/>
    <mergeCell ref="I2:M2"/>
    <mergeCell ref="C3:C4"/>
    <mergeCell ref="A58:N60"/>
    <mergeCell ref="K3:K4"/>
    <mergeCell ref="L3:L4"/>
    <mergeCell ref="G3:G4"/>
    <mergeCell ref="N2:N4"/>
    <mergeCell ref="M1:N1"/>
    <mergeCell ref="A1:L1"/>
    <mergeCell ref="D3:D4"/>
    <mergeCell ref="I3:I4"/>
    <mergeCell ref="J3:J4"/>
    <mergeCell ref="F3:F4"/>
    <mergeCell ref="E3:E4"/>
    <mergeCell ref="A2:A4"/>
    <mergeCell ref="M3:M4"/>
    <mergeCell ref="H3:H4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Andrzej Blazejczyk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Frozen fruit (processed-weight basis): Per capita availability</dc:title>
  <dc:subject>Agricultural economics</dc:subject>
  <dc:creator>Andrzej Blazejczyk</dc:creator>
  <cp:keywords>Frozen fruit, food consumption, food availability, per capita, berries, blackberries, blueberries, raspberries, strawberries, apples, apricots, cherries, peaches, plums</cp:keywords>
  <dc:description/>
  <cp:lastModifiedBy>Blazejczyk, Andrzej - REE-ERS, Kansas City, MO</cp:lastModifiedBy>
  <cp:lastPrinted>2012-04-10T19:00:42Z</cp:lastPrinted>
  <dcterms:created xsi:type="dcterms:W3CDTF">1999-06-07T18:26:09Z</dcterms:created>
  <dcterms:modified xsi:type="dcterms:W3CDTF">2021-07-07T23:45:36Z</dcterms:modified>
  <cp:category>Food availability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