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M:\CROPS\Cotton\Newsletters\cotton\2023 COTTONNEWSLETTERS\11 Nov Cotton and Wool Yearbook Tables\"/>
    </mc:Choice>
  </mc:AlternateContent>
  <xr:revisionPtr revIDLastSave="0" documentId="13_ncr:1_{1AF0D7C6-62C0-4B79-923F-61FD0616C094}" xr6:coauthVersionLast="47" xr6:coauthVersionMax="47" xr10:uidLastSave="{00000000-0000-0000-0000-000000000000}"/>
  <bookViews>
    <workbookView xWindow="-108" yWindow="-108" windowWidth="23256" windowHeight="12576" tabRatio="827" xr2:uid="{00000000-000D-0000-FFFF-FFFF00000000}"/>
  </bookViews>
  <sheets>
    <sheet name="Contents" sheetId="1" r:id="rId1"/>
    <sheet name="Table 35" sheetId="2" r:id="rId2"/>
    <sheet name="Table 36" sheetId="3" r:id="rId3"/>
    <sheet name="Table 37" sheetId="4" r:id="rId4"/>
    <sheet name="Table 38" sheetId="5" r:id="rId5"/>
    <sheet name="Table 39" sheetId="6" r:id="rId6"/>
    <sheet name="Table 40" sheetId="7" r:id="rId7"/>
    <sheet name="Table 41" sheetId="8" r:id="rId8"/>
    <sheet name="Table 42" sheetId="9" r:id="rId9"/>
    <sheet name="Table 43" sheetId="10" r:id="rId10"/>
    <sheet name="Table 44" sheetId="11" r:id="rId11"/>
    <sheet name="Table 45" sheetId="12" r:id="rId12"/>
  </sheets>
  <definedNames>
    <definedName name="_xlnm.Print_Area" localSheetId="1">'Table 35'!$A$1:$I$73</definedName>
    <definedName name="_xlnm.Print_Area" localSheetId="2">'Table 36'!$A$1:$Q$85</definedName>
    <definedName name="_xlnm.Print_Area" localSheetId="3">'Table 37'!$A$1:$Q$85</definedName>
    <definedName name="_xlnm.Print_Area" localSheetId="4">'Table 38'!$A$1:$R$86</definedName>
    <definedName name="_xlnm.Print_Area" localSheetId="5">'Table 39'!$A$1:$Q$86</definedName>
    <definedName name="_xlnm.Print_Area" localSheetId="6">'Table 40'!$A$1:$Q$86</definedName>
    <definedName name="_xlnm.Print_Area" localSheetId="7">'Table 41'!$A$1:$Q$85</definedName>
    <definedName name="_xlnm.Print_Area" localSheetId="8">'Table 42'!$A$1:$P$85</definedName>
    <definedName name="_xlnm.Print_Area" localSheetId="9">'Table 43'!$A$1:$P$85</definedName>
    <definedName name="_xlnm.Print_Area" localSheetId="10">'Table 44'!$A$1:$Q$85</definedName>
    <definedName name="_xlnm.Print_Area" localSheetId="11">'Table 45'!$A$1:$Q$85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6" l="1"/>
  <c r="L81" i="7"/>
  <c r="M81" i="7"/>
  <c r="N81" i="7"/>
  <c r="O81" i="7"/>
  <c r="K81" i="7"/>
  <c r="G81" i="7"/>
  <c r="C81" i="7"/>
  <c r="B81" i="7"/>
  <c r="G39" i="11"/>
  <c r="Q72" i="12"/>
  <c r="Q73" i="12"/>
  <c r="Q74" i="12"/>
  <c r="Q75" i="12"/>
  <c r="Q76" i="12"/>
  <c r="Q77" i="12"/>
  <c r="Q78" i="12"/>
  <c r="Q79" i="12"/>
  <c r="I72" i="12"/>
  <c r="I73" i="12"/>
  <c r="I74" i="12"/>
  <c r="I75" i="12"/>
  <c r="I76" i="12"/>
  <c r="I77" i="12"/>
  <c r="I78" i="12"/>
  <c r="I79" i="12"/>
  <c r="Q71" i="12"/>
  <c r="I71" i="12"/>
  <c r="Q41" i="12"/>
  <c r="O32" i="12"/>
  <c r="O33" i="12"/>
  <c r="O34" i="12"/>
  <c r="O35" i="12"/>
  <c r="O36" i="12"/>
  <c r="O37" i="12"/>
  <c r="O38" i="12"/>
  <c r="O39" i="12"/>
  <c r="O31" i="12"/>
  <c r="G32" i="12"/>
  <c r="G33" i="12"/>
  <c r="G34" i="12"/>
  <c r="G35" i="12"/>
  <c r="G36" i="12"/>
  <c r="G37" i="12"/>
  <c r="G38" i="12"/>
  <c r="G39" i="12"/>
  <c r="G31" i="12"/>
  <c r="Q64" i="12"/>
  <c r="Q65" i="12"/>
  <c r="Q66" i="12"/>
  <c r="Q63" i="12"/>
  <c r="L68" i="12"/>
  <c r="M68" i="12"/>
  <c r="N68" i="12"/>
  <c r="O68" i="12"/>
  <c r="K68" i="12"/>
  <c r="I64" i="12"/>
  <c r="I65" i="12"/>
  <c r="I66" i="12"/>
  <c r="I63" i="12"/>
  <c r="C68" i="12"/>
  <c r="D68" i="12"/>
  <c r="E68" i="12"/>
  <c r="F68" i="12"/>
  <c r="G68" i="12"/>
  <c r="B68" i="12"/>
  <c r="Q28" i="12"/>
  <c r="K28" i="12"/>
  <c r="O24" i="12"/>
  <c r="O25" i="12"/>
  <c r="O26" i="12"/>
  <c r="L28" i="12"/>
  <c r="M28" i="12"/>
  <c r="N28" i="12"/>
  <c r="I28" i="12"/>
  <c r="C28" i="12"/>
  <c r="D28" i="12"/>
  <c r="E28" i="12"/>
  <c r="F28" i="12"/>
  <c r="B28" i="12"/>
  <c r="G24" i="12"/>
  <c r="G25" i="12"/>
  <c r="G26" i="12"/>
  <c r="P72" i="10"/>
  <c r="P73" i="10"/>
  <c r="P74" i="10"/>
  <c r="P75" i="10"/>
  <c r="P76" i="10"/>
  <c r="P77" i="10"/>
  <c r="P78" i="10"/>
  <c r="P79" i="10"/>
  <c r="P71" i="10"/>
  <c r="H72" i="10"/>
  <c r="H73" i="10"/>
  <c r="H74" i="10"/>
  <c r="H75" i="10"/>
  <c r="H76" i="10"/>
  <c r="H77" i="10"/>
  <c r="H78" i="10"/>
  <c r="H79" i="10"/>
  <c r="H71" i="10"/>
  <c r="N32" i="10"/>
  <c r="N33" i="10"/>
  <c r="N34" i="10"/>
  <c r="N35" i="10"/>
  <c r="N36" i="10"/>
  <c r="N37" i="10"/>
  <c r="N38" i="10"/>
  <c r="N39" i="10"/>
  <c r="N31" i="10"/>
  <c r="F32" i="10"/>
  <c r="F33" i="10"/>
  <c r="F34" i="10"/>
  <c r="F35" i="10"/>
  <c r="F36" i="10"/>
  <c r="F37" i="10"/>
  <c r="F38" i="10"/>
  <c r="F39" i="10"/>
  <c r="F31" i="10"/>
  <c r="P64" i="10"/>
  <c r="P65" i="10"/>
  <c r="P66" i="10"/>
  <c r="L68" i="10"/>
  <c r="K68" i="10"/>
  <c r="J68" i="10"/>
  <c r="G68" i="10"/>
  <c r="D68" i="10"/>
  <c r="C68" i="10"/>
  <c r="H64" i="10"/>
  <c r="H65" i="10"/>
  <c r="H66" i="10"/>
  <c r="N24" i="10"/>
  <c r="N25" i="10"/>
  <c r="N26" i="10"/>
  <c r="C28" i="10"/>
  <c r="D28" i="10"/>
  <c r="E28" i="10"/>
  <c r="B28" i="10"/>
  <c r="K28" i="10"/>
  <c r="L28" i="10"/>
  <c r="M28" i="10"/>
  <c r="J28" i="10"/>
  <c r="H28" i="10"/>
  <c r="F24" i="10"/>
  <c r="F25" i="10"/>
  <c r="F26" i="10"/>
  <c r="Q72" i="8"/>
  <c r="Q73" i="8"/>
  <c r="Q74" i="8"/>
  <c r="Q75" i="8"/>
  <c r="Q76" i="8"/>
  <c r="Q77" i="8"/>
  <c r="Q78" i="8"/>
  <c r="Q79" i="8"/>
  <c r="Q71" i="8"/>
  <c r="I72" i="8"/>
  <c r="I73" i="8"/>
  <c r="I74" i="8"/>
  <c r="I75" i="8"/>
  <c r="I76" i="8"/>
  <c r="I77" i="8"/>
  <c r="I78" i="8"/>
  <c r="I79" i="8"/>
  <c r="I71" i="8"/>
  <c r="G31" i="8"/>
  <c r="O32" i="8"/>
  <c r="O33" i="8"/>
  <c r="O34" i="8"/>
  <c r="O35" i="8"/>
  <c r="O36" i="8"/>
  <c r="O37" i="8"/>
  <c r="O38" i="8"/>
  <c r="O39" i="8"/>
  <c r="O31" i="8"/>
  <c r="O26" i="8"/>
  <c r="G32" i="8"/>
  <c r="G33" i="8"/>
  <c r="G34" i="8"/>
  <c r="G35" i="8"/>
  <c r="G36" i="8"/>
  <c r="G37" i="8"/>
  <c r="G38" i="8"/>
  <c r="G39" i="8"/>
  <c r="B68" i="8"/>
  <c r="M28" i="8"/>
  <c r="Q64" i="8"/>
  <c r="Q65" i="8"/>
  <c r="Q66" i="8"/>
  <c r="I64" i="8"/>
  <c r="I66" i="8"/>
  <c r="D68" i="8"/>
  <c r="L68" i="8"/>
  <c r="M68" i="8"/>
  <c r="N68" i="8"/>
  <c r="O68" i="8"/>
  <c r="K68" i="8"/>
  <c r="G68" i="8"/>
  <c r="I28" i="8"/>
  <c r="Q28" i="8"/>
  <c r="L28" i="8"/>
  <c r="N28" i="8"/>
  <c r="K28" i="8"/>
  <c r="O24" i="8"/>
  <c r="O25" i="8"/>
  <c r="C28" i="8"/>
  <c r="D28" i="8"/>
  <c r="E28" i="8"/>
  <c r="F28" i="8"/>
  <c r="B28" i="8"/>
  <c r="G24" i="8"/>
  <c r="G25" i="8"/>
  <c r="G26" i="8"/>
  <c r="I73" i="6"/>
  <c r="Q72" i="6"/>
  <c r="Q73" i="6"/>
  <c r="Q74" i="6"/>
  <c r="Q75" i="6"/>
  <c r="Q76" i="6"/>
  <c r="Q77" i="6"/>
  <c r="Q78" i="6"/>
  <c r="Q79" i="6"/>
  <c r="Q71" i="6"/>
  <c r="I72" i="6"/>
  <c r="I74" i="6"/>
  <c r="I75" i="6"/>
  <c r="I76" i="6"/>
  <c r="I77" i="6"/>
  <c r="I78" i="6"/>
  <c r="I79" i="6"/>
  <c r="N32" i="6"/>
  <c r="N33" i="6"/>
  <c r="N34" i="6"/>
  <c r="N35" i="6"/>
  <c r="N36" i="6"/>
  <c r="N37" i="6"/>
  <c r="N38" i="6"/>
  <c r="N39" i="6"/>
  <c r="I71" i="6"/>
  <c r="N31" i="6"/>
  <c r="F32" i="6"/>
  <c r="F33" i="6"/>
  <c r="F34" i="6"/>
  <c r="F35" i="6"/>
  <c r="F36" i="6"/>
  <c r="F37" i="6"/>
  <c r="F38" i="6"/>
  <c r="F39" i="6"/>
  <c r="F31" i="6"/>
  <c r="N24" i="6"/>
  <c r="N25" i="6"/>
  <c r="N26" i="6"/>
  <c r="B81" i="6"/>
  <c r="B41" i="6"/>
  <c r="P28" i="6"/>
  <c r="L28" i="6"/>
  <c r="M28" i="6"/>
  <c r="K28" i="6"/>
  <c r="I28" i="6"/>
  <c r="H28" i="6"/>
  <c r="C28" i="6"/>
  <c r="D28" i="6"/>
  <c r="E28" i="6"/>
  <c r="F24" i="6"/>
  <c r="F25" i="6"/>
  <c r="F26" i="6"/>
  <c r="Q74" i="4"/>
  <c r="I74" i="4"/>
  <c r="Q72" i="4"/>
  <c r="Q73" i="4"/>
  <c r="Q75" i="4"/>
  <c r="Q76" i="4"/>
  <c r="Q77" i="4"/>
  <c r="Q78" i="4"/>
  <c r="Q79" i="4"/>
  <c r="I72" i="4"/>
  <c r="Q71" i="4"/>
  <c r="I73" i="4"/>
  <c r="I75" i="4"/>
  <c r="I76" i="4"/>
  <c r="I77" i="4"/>
  <c r="I78" i="4"/>
  <c r="I79" i="4"/>
  <c r="I71" i="4"/>
  <c r="O32" i="4"/>
  <c r="O33" i="4"/>
  <c r="O34" i="4"/>
  <c r="O35" i="4"/>
  <c r="O36" i="4"/>
  <c r="O37" i="4"/>
  <c r="O38" i="4"/>
  <c r="O39" i="4"/>
  <c r="O31" i="4"/>
  <c r="G32" i="4"/>
  <c r="G33" i="4"/>
  <c r="G34" i="4"/>
  <c r="G35" i="4"/>
  <c r="G36" i="4"/>
  <c r="G37" i="4"/>
  <c r="G38" i="4"/>
  <c r="G39" i="4"/>
  <c r="G31" i="4"/>
  <c r="O68" i="4"/>
  <c r="L68" i="4"/>
  <c r="M68" i="4"/>
  <c r="K68" i="4"/>
  <c r="C68" i="4"/>
  <c r="D68" i="4"/>
  <c r="E68" i="4"/>
  <c r="F68" i="4"/>
  <c r="G68" i="4"/>
  <c r="B68" i="4"/>
  <c r="Q64" i="4"/>
  <c r="Q65" i="4"/>
  <c r="Q66" i="4"/>
  <c r="I64" i="4"/>
  <c r="I65" i="4"/>
  <c r="I66" i="4"/>
  <c r="O24" i="4"/>
  <c r="O25" i="4"/>
  <c r="O26" i="4"/>
  <c r="G26" i="4"/>
  <c r="G24" i="4"/>
  <c r="G25" i="4"/>
  <c r="I72" i="11"/>
  <c r="I73" i="11"/>
  <c r="I74" i="11"/>
  <c r="I75" i="11"/>
  <c r="I76" i="11"/>
  <c r="I77" i="11"/>
  <c r="I78" i="11"/>
  <c r="I79" i="11"/>
  <c r="Q72" i="11"/>
  <c r="Q73" i="11"/>
  <c r="Q74" i="11"/>
  <c r="Q75" i="11"/>
  <c r="Q76" i="11"/>
  <c r="Q77" i="11"/>
  <c r="Q78" i="11"/>
  <c r="Q79" i="11"/>
  <c r="Q71" i="11"/>
  <c r="I71" i="11"/>
  <c r="O32" i="11"/>
  <c r="O33" i="11"/>
  <c r="O34" i="11"/>
  <c r="O35" i="11"/>
  <c r="O36" i="11"/>
  <c r="O37" i="11"/>
  <c r="O38" i="11"/>
  <c r="O39" i="11"/>
  <c r="G32" i="11"/>
  <c r="G33" i="11"/>
  <c r="G34" i="11"/>
  <c r="G35" i="11"/>
  <c r="G36" i="11"/>
  <c r="G37" i="11"/>
  <c r="G38" i="11"/>
  <c r="O31" i="11"/>
  <c r="G31" i="11"/>
  <c r="L68" i="9"/>
  <c r="K68" i="9"/>
  <c r="J68" i="9"/>
  <c r="P72" i="9"/>
  <c r="P73" i="9"/>
  <c r="P74" i="9"/>
  <c r="P75" i="9"/>
  <c r="P76" i="9"/>
  <c r="P77" i="9"/>
  <c r="P78" i="9"/>
  <c r="P79" i="9"/>
  <c r="P71" i="9"/>
  <c r="H72" i="9"/>
  <c r="H73" i="9"/>
  <c r="H74" i="9"/>
  <c r="H75" i="9"/>
  <c r="H76" i="9"/>
  <c r="H77" i="9"/>
  <c r="H78" i="9"/>
  <c r="H79" i="9"/>
  <c r="H71" i="9"/>
  <c r="N32" i="9"/>
  <c r="N33" i="9"/>
  <c r="N34" i="9"/>
  <c r="N35" i="9"/>
  <c r="N36" i="9"/>
  <c r="N37" i="9"/>
  <c r="N38" i="9"/>
  <c r="N39" i="9"/>
  <c r="N31" i="9"/>
  <c r="F32" i="9"/>
  <c r="F33" i="9"/>
  <c r="F34" i="9"/>
  <c r="F35" i="9"/>
  <c r="F36" i="9"/>
  <c r="F37" i="9"/>
  <c r="F38" i="9"/>
  <c r="F39" i="9"/>
  <c r="F31" i="9"/>
  <c r="O38" i="7"/>
  <c r="O33" i="7"/>
  <c r="O32" i="7"/>
  <c r="O34" i="7"/>
  <c r="O35" i="7"/>
  <c r="O36" i="7"/>
  <c r="O37" i="7"/>
  <c r="O39" i="7"/>
  <c r="O31" i="7"/>
  <c r="I72" i="7"/>
  <c r="I81" i="7" s="1"/>
  <c r="I73" i="7"/>
  <c r="I74" i="7"/>
  <c r="I75" i="7"/>
  <c r="I76" i="7"/>
  <c r="I77" i="7"/>
  <c r="I78" i="7"/>
  <c r="I79" i="7"/>
  <c r="I71" i="7"/>
  <c r="Q72" i="7"/>
  <c r="Q73" i="7"/>
  <c r="Q74" i="7"/>
  <c r="Q75" i="7"/>
  <c r="Q76" i="7"/>
  <c r="Q77" i="7"/>
  <c r="Q78" i="7"/>
  <c r="Q79" i="7"/>
  <c r="Q71" i="7"/>
  <c r="Q81" i="7" s="1"/>
  <c r="G32" i="7"/>
  <c r="G33" i="7"/>
  <c r="G34" i="7"/>
  <c r="G35" i="7"/>
  <c r="G36" i="7"/>
  <c r="G37" i="7"/>
  <c r="G38" i="7"/>
  <c r="G39" i="7"/>
  <c r="G31" i="7"/>
  <c r="O34" i="5"/>
  <c r="O32" i="5"/>
  <c r="O33" i="5"/>
  <c r="O35" i="5"/>
  <c r="O36" i="5"/>
  <c r="O37" i="5"/>
  <c r="O38" i="5"/>
  <c r="O39" i="5"/>
  <c r="F32" i="5"/>
  <c r="F33" i="5"/>
  <c r="F34" i="5"/>
  <c r="F35" i="5"/>
  <c r="F36" i="5"/>
  <c r="F37" i="5"/>
  <c r="F38" i="5"/>
  <c r="F39" i="5"/>
  <c r="R72" i="5"/>
  <c r="R73" i="5"/>
  <c r="R74" i="5"/>
  <c r="R75" i="5"/>
  <c r="R76" i="5"/>
  <c r="R77" i="5"/>
  <c r="R78" i="5"/>
  <c r="R79" i="5"/>
  <c r="R71" i="5"/>
  <c r="J72" i="5"/>
  <c r="J73" i="5"/>
  <c r="J74" i="5"/>
  <c r="J75" i="5"/>
  <c r="J76" i="5"/>
  <c r="J77" i="5"/>
  <c r="J78" i="5"/>
  <c r="J79" i="5"/>
  <c r="J71" i="5"/>
  <c r="O31" i="5"/>
  <c r="F31" i="5"/>
  <c r="B68" i="3"/>
  <c r="B28" i="4"/>
  <c r="I65" i="8" l="1"/>
  <c r="I72" i="3" l="1"/>
  <c r="I73" i="3"/>
  <c r="I74" i="3"/>
  <c r="I75" i="3"/>
  <c r="I76" i="3"/>
  <c r="I77" i="3"/>
  <c r="I78" i="3"/>
  <c r="I79" i="3"/>
  <c r="Q72" i="3"/>
  <c r="Q73" i="3"/>
  <c r="Q74" i="3"/>
  <c r="Q75" i="3"/>
  <c r="Q76" i="3"/>
  <c r="Q77" i="3"/>
  <c r="Q78" i="3"/>
  <c r="Q79" i="3"/>
  <c r="Q71" i="3"/>
  <c r="O32" i="3"/>
  <c r="O33" i="3"/>
  <c r="O34" i="3"/>
  <c r="O35" i="3"/>
  <c r="O36" i="3"/>
  <c r="O37" i="3"/>
  <c r="O38" i="3"/>
  <c r="O39" i="3"/>
  <c r="I71" i="3"/>
  <c r="O31" i="3"/>
  <c r="G32" i="3"/>
  <c r="G33" i="3"/>
  <c r="G34" i="3"/>
  <c r="G35" i="3"/>
  <c r="G36" i="3"/>
  <c r="G37" i="3"/>
  <c r="G38" i="3"/>
  <c r="G39" i="3"/>
  <c r="G31" i="3"/>
  <c r="Q28" i="3"/>
  <c r="L28" i="3"/>
  <c r="M28" i="3"/>
  <c r="N28" i="3"/>
  <c r="K28" i="3"/>
  <c r="I28" i="3"/>
  <c r="B41" i="3"/>
  <c r="L68" i="11"/>
  <c r="M68" i="11"/>
  <c r="N68" i="11"/>
  <c r="O68" i="11"/>
  <c r="K68" i="11"/>
  <c r="Q64" i="11"/>
  <c r="Q65" i="11"/>
  <c r="Q66" i="11"/>
  <c r="C68" i="11"/>
  <c r="D68" i="11"/>
  <c r="E68" i="11"/>
  <c r="F68" i="11"/>
  <c r="G68" i="11"/>
  <c r="B68" i="11"/>
  <c r="I64" i="11"/>
  <c r="I65" i="11"/>
  <c r="I66" i="11"/>
  <c r="L28" i="11"/>
  <c r="M28" i="11"/>
  <c r="N28" i="11"/>
  <c r="Q28" i="11"/>
  <c r="K28" i="11"/>
  <c r="I28" i="11"/>
  <c r="O24" i="11"/>
  <c r="O25" i="11"/>
  <c r="O26" i="11"/>
  <c r="C28" i="11"/>
  <c r="D28" i="11"/>
  <c r="E28" i="11"/>
  <c r="F28" i="11"/>
  <c r="B28" i="11"/>
  <c r="G26" i="11"/>
  <c r="G24" i="11"/>
  <c r="G25" i="11"/>
  <c r="P64" i="9"/>
  <c r="P65" i="9"/>
  <c r="P66" i="9"/>
  <c r="C68" i="9"/>
  <c r="D68" i="9"/>
  <c r="E68" i="9"/>
  <c r="F68" i="9"/>
  <c r="G68" i="9"/>
  <c r="B68" i="9"/>
  <c r="H64" i="9"/>
  <c r="H65" i="9"/>
  <c r="H66" i="9"/>
  <c r="N24" i="9"/>
  <c r="N25" i="9"/>
  <c r="N26" i="9"/>
  <c r="F24" i="9"/>
  <c r="F25" i="9"/>
  <c r="F26" i="9"/>
  <c r="Q64" i="7"/>
  <c r="Q65" i="7"/>
  <c r="Q66" i="7"/>
  <c r="I64" i="7"/>
  <c r="I65" i="7"/>
  <c r="I66" i="7"/>
  <c r="L28" i="7"/>
  <c r="M28" i="7"/>
  <c r="N28" i="7"/>
  <c r="K28" i="7"/>
  <c r="I28" i="7"/>
  <c r="O24" i="7"/>
  <c r="G24" i="7"/>
  <c r="Q28" i="7"/>
  <c r="C28" i="7"/>
  <c r="D28" i="7"/>
  <c r="E28" i="7"/>
  <c r="O25" i="7"/>
  <c r="O26" i="7"/>
  <c r="G25" i="7"/>
  <c r="G26" i="7"/>
  <c r="F28" i="7"/>
  <c r="B28" i="7" l="1"/>
  <c r="Q68" i="5" l="1"/>
  <c r="M68" i="5"/>
  <c r="N68" i="5"/>
  <c r="L68" i="5"/>
  <c r="H68" i="5"/>
  <c r="C68" i="5"/>
  <c r="D68" i="5"/>
  <c r="E68" i="5"/>
  <c r="F68" i="5"/>
  <c r="B68" i="5"/>
  <c r="M28" i="5"/>
  <c r="L28" i="5"/>
  <c r="J28" i="5"/>
  <c r="C28" i="5"/>
  <c r="D28" i="5"/>
  <c r="E28" i="5"/>
  <c r="B28" i="5"/>
  <c r="H28" i="5"/>
  <c r="N28" i="5"/>
  <c r="Q28" i="5"/>
  <c r="R65" i="5"/>
  <c r="R64" i="5"/>
  <c r="R66" i="5"/>
  <c r="J64" i="5"/>
  <c r="J65" i="5"/>
  <c r="J66" i="5"/>
  <c r="O25" i="5"/>
  <c r="O24" i="5"/>
  <c r="O26" i="5"/>
  <c r="F24" i="5"/>
  <c r="F25" i="5"/>
  <c r="F26" i="5"/>
  <c r="Q65" i="3"/>
  <c r="Q64" i="3"/>
  <c r="Q66" i="3"/>
  <c r="I65" i="3"/>
  <c r="I64" i="3"/>
  <c r="I66" i="3"/>
  <c r="O26" i="3"/>
  <c r="O25" i="3"/>
  <c r="O24" i="3"/>
  <c r="C28" i="3"/>
  <c r="D28" i="3"/>
  <c r="E28" i="3"/>
  <c r="F28" i="3"/>
  <c r="B28" i="3"/>
  <c r="G24" i="3" l="1"/>
  <c r="G25" i="3"/>
  <c r="G26" i="3"/>
  <c r="Q81" i="12"/>
  <c r="L81" i="12"/>
  <c r="M81" i="12"/>
  <c r="N81" i="12"/>
  <c r="O81" i="12"/>
  <c r="K81" i="12"/>
  <c r="I81" i="12"/>
  <c r="C81" i="12"/>
  <c r="D81" i="12"/>
  <c r="E81" i="12"/>
  <c r="F81" i="12"/>
  <c r="G81" i="12"/>
  <c r="B81" i="12"/>
  <c r="Q62" i="12"/>
  <c r="I62" i="12"/>
  <c r="Q61" i="12"/>
  <c r="I61" i="12"/>
  <c r="Q60" i="12"/>
  <c r="I60" i="12"/>
  <c r="Q59" i="12"/>
  <c r="I59" i="12"/>
  <c r="Q58" i="12"/>
  <c r="I58" i="12"/>
  <c r="Q57" i="12"/>
  <c r="I57" i="12"/>
  <c r="Q56" i="12"/>
  <c r="I56" i="12"/>
  <c r="Q55" i="12"/>
  <c r="I55" i="12"/>
  <c r="L41" i="12"/>
  <c r="M41" i="12"/>
  <c r="N41" i="12"/>
  <c r="O41" i="12"/>
  <c r="K41" i="12"/>
  <c r="I41" i="12"/>
  <c r="C41" i="12"/>
  <c r="D41" i="12"/>
  <c r="E41" i="12"/>
  <c r="F41" i="12"/>
  <c r="G41" i="12"/>
  <c r="B41" i="12"/>
  <c r="O23" i="12"/>
  <c r="G23" i="12"/>
  <c r="O22" i="12"/>
  <c r="G22" i="12"/>
  <c r="O21" i="12"/>
  <c r="G21" i="12"/>
  <c r="O20" i="12"/>
  <c r="G20" i="12"/>
  <c r="O19" i="12"/>
  <c r="G19" i="12"/>
  <c r="O18" i="12"/>
  <c r="G18" i="12"/>
  <c r="O17" i="12"/>
  <c r="G17" i="12"/>
  <c r="O16" i="12"/>
  <c r="G16" i="12"/>
  <c r="O15" i="12"/>
  <c r="G15" i="12"/>
  <c r="Q81" i="11"/>
  <c r="O81" i="11"/>
  <c r="N81" i="11"/>
  <c r="M81" i="11"/>
  <c r="L81" i="11"/>
  <c r="K81" i="11"/>
  <c r="I81" i="11"/>
  <c r="C81" i="11"/>
  <c r="D81" i="11"/>
  <c r="E81" i="11"/>
  <c r="F81" i="11"/>
  <c r="G81" i="11"/>
  <c r="B81" i="11"/>
  <c r="Q63" i="11"/>
  <c r="I63" i="11"/>
  <c r="Q62" i="11"/>
  <c r="I62" i="11"/>
  <c r="Q61" i="11"/>
  <c r="I61" i="11"/>
  <c r="Q60" i="11"/>
  <c r="I60" i="11"/>
  <c r="Q59" i="11"/>
  <c r="I59" i="11"/>
  <c r="Q58" i="11"/>
  <c r="I58" i="11"/>
  <c r="Q57" i="11"/>
  <c r="I57" i="11"/>
  <c r="Q56" i="11"/>
  <c r="I56" i="11"/>
  <c r="Q55" i="11"/>
  <c r="I55" i="11"/>
  <c r="Q41" i="11"/>
  <c r="L41" i="11"/>
  <c r="M41" i="11"/>
  <c r="N41" i="11"/>
  <c r="O41" i="11"/>
  <c r="K41" i="11"/>
  <c r="I41" i="11"/>
  <c r="C41" i="11"/>
  <c r="D41" i="11"/>
  <c r="E41" i="11"/>
  <c r="F41" i="11"/>
  <c r="G41" i="11"/>
  <c r="B41" i="11"/>
  <c r="O23" i="11"/>
  <c r="G23" i="11"/>
  <c r="O22" i="11"/>
  <c r="G22" i="11"/>
  <c r="O21" i="11"/>
  <c r="G21" i="11"/>
  <c r="O20" i="11"/>
  <c r="G20" i="11"/>
  <c r="O19" i="11"/>
  <c r="G19" i="11"/>
  <c r="O18" i="11"/>
  <c r="G18" i="11"/>
  <c r="O17" i="11"/>
  <c r="G17" i="11"/>
  <c r="O16" i="11"/>
  <c r="G16" i="11"/>
  <c r="O15" i="11"/>
  <c r="G15" i="11"/>
  <c r="D81" i="8"/>
  <c r="I81" i="8"/>
  <c r="N81" i="8"/>
  <c r="Q81" i="8"/>
  <c r="O81" i="8"/>
  <c r="M81" i="8"/>
  <c r="L81" i="8"/>
  <c r="K81" i="8"/>
  <c r="G81" i="8"/>
  <c r="B81" i="8"/>
  <c r="Q63" i="8"/>
  <c r="I63" i="8"/>
  <c r="Q62" i="8"/>
  <c r="I62" i="8"/>
  <c r="Q61" i="8"/>
  <c r="I61" i="8"/>
  <c r="Q60" i="8"/>
  <c r="I60" i="8"/>
  <c r="Q59" i="8"/>
  <c r="I59" i="8"/>
  <c r="Q58" i="8"/>
  <c r="I58" i="8"/>
  <c r="Q57" i="8"/>
  <c r="I57" i="8"/>
  <c r="Q56" i="8"/>
  <c r="I56" i="8"/>
  <c r="Q55" i="8"/>
  <c r="I55" i="8"/>
  <c r="P81" i="10"/>
  <c r="L81" i="10"/>
  <c r="K81" i="10"/>
  <c r="J81" i="10"/>
  <c r="H81" i="10"/>
  <c r="G81" i="10"/>
  <c r="D81" i="10"/>
  <c r="C81" i="10"/>
  <c r="P63" i="10"/>
  <c r="H63" i="10"/>
  <c r="P62" i="10"/>
  <c r="H62" i="10"/>
  <c r="P61" i="10"/>
  <c r="H61" i="10"/>
  <c r="P60" i="10"/>
  <c r="H60" i="10"/>
  <c r="P59" i="10"/>
  <c r="H59" i="10"/>
  <c r="P58" i="10"/>
  <c r="H58" i="10"/>
  <c r="P57" i="10"/>
  <c r="H57" i="10"/>
  <c r="P56" i="10"/>
  <c r="H56" i="10"/>
  <c r="P55" i="10"/>
  <c r="H55" i="10"/>
  <c r="K41" i="10"/>
  <c r="L41" i="10"/>
  <c r="M41" i="10"/>
  <c r="N41" i="10"/>
  <c r="J41" i="10"/>
  <c r="H41" i="10"/>
  <c r="C41" i="10"/>
  <c r="D41" i="10"/>
  <c r="E41" i="10"/>
  <c r="F41" i="10"/>
  <c r="B41" i="10"/>
  <c r="P81" i="9"/>
  <c r="L81" i="9"/>
  <c r="K81" i="9"/>
  <c r="J81" i="9"/>
  <c r="C81" i="9"/>
  <c r="D81" i="9"/>
  <c r="E81" i="9"/>
  <c r="F81" i="9"/>
  <c r="G81" i="9"/>
  <c r="H81" i="9"/>
  <c r="B81" i="9"/>
  <c r="P63" i="9"/>
  <c r="H63" i="9"/>
  <c r="P62" i="9"/>
  <c r="H62" i="9"/>
  <c r="P61" i="9"/>
  <c r="H61" i="9"/>
  <c r="P60" i="9"/>
  <c r="H60" i="9"/>
  <c r="P59" i="9"/>
  <c r="H59" i="9"/>
  <c r="P58" i="9"/>
  <c r="H58" i="9"/>
  <c r="P57" i="9"/>
  <c r="H57" i="9"/>
  <c r="P56" i="9"/>
  <c r="H56" i="9"/>
  <c r="P55" i="9"/>
  <c r="H55" i="9"/>
  <c r="P41" i="9"/>
  <c r="K41" i="9"/>
  <c r="L41" i="9"/>
  <c r="M41" i="9"/>
  <c r="N41" i="9"/>
  <c r="J41" i="9"/>
  <c r="H41" i="9"/>
  <c r="C41" i="9"/>
  <c r="D41" i="9"/>
  <c r="E41" i="9"/>
  <c r="F41" i="9"/>
  <c r="B41" i="9"/>
  <c r="P28" i="9"/>
  <c r="K28" i="9"/>
  <c r="L28" i="9"/>
  <c r="M28" i="9"/>
  <c r="J28" i="9"/>
  <c r="H28" i="9"/>
  <c r="C28" i="9"/>
  <c r="D28" i="9"/>
  <c r="E28" i="9"/>
  <c r="B28" i="9"/>
  <c r="I41" i="8"/>
  <c r="K41" i="8"/>
  <c r="Q41" i="8"/>
  <c r="L41" i="8"/>
  <c r="M41" i="8"/>
  <c r="N41" i="8"/>
  <c r="O41" i="8"/>
  <c r="C41" i="8"/>
  <c r="D41" i="8"/>
  <c r="E41" i="8"/>
  <c r="F41" i="8"/>
  <c r="G41" i="8"/>
  <c r="B41" i="8"/>
  <c r="O23" i="8"/>
  <c r="G23" i="8"/>
  <c r="O22" i="8"/>
  <c r="G22" i="8"/>
  <c r="O21" i="8"/>
  <c r="G21" i="8"/>
  <c r="O20" i="8"/>
  <c r="G20" i="8"/>
  <c r="O19" i="8"/>
  <c r="G19" i="8"/>
  <c r="O18" i="8"/>
  <c r="G18" i="8"/>
  <c r="O17" i="8"/>
  <c r="G17" i="8"/>
  <c r="O16" i="8"/>
  <c r="G16" i="8"/>
  <c r="O15" i="8"/>
  <c r="G15" i="8"/>
  <c r="Q63" i="7"/>
  <c r="I63" i="7"/>
  <c r="Q62" i="7"/>
  <c r="I62" i="7"/>
  <c r="Q61" i="7"/>
  <c r="I61" i="7"/>
  <c r="Q60" i="7"/>
  <c r="I60" i="7"/>
  <c r="Q59" i="7"/>
  <c r="I59" i="7"/>
  <c r="Q58" i="7"/>
  <c r="I58" i="7"/>
  <c r="Q57" i="7"/>
  <c r="I57" i="7"/>
  <c r="Q56" i="7"/>
  <c r="I56" i="7"/>
  <c r="Q55" i="7"/>
  <c r="I55" i="7"/>
  <c r="C41" i="7"/>
  <c r="D41" i="7"/>
  <c r="E41" i="7"/>
  <c r="F41" i="7"/>
  <c r="G41" i="7"/>
  <c r="I41" i="7"/>
  <c r="K41" i="7"/>
  <c r="L41" i="7"/>
  <c r="M41" i="7"/>
  <c r="N41" i="7"/>
  <c r="O41" i="7"/>
  <c r="Q41" i="7"/>
  <c r="B41" i="7"/>
  <c r="O23" i="7"/>
  <c r="G23" i="7"/>
  <c r="O22" i="7"/>
  <c r="G22" i="7"/>
  <c r="O21" i="7"/>
  <c r="G21" i="7"/>
  <c r="O20" i="7"/>
  <c r="G20" i="7"/>
  <c r="O19" i="7"/>
  <c r="G19" i="7"/>
  <c r="O18" i="7"/>
  <c r="G18" i="7"/>
  <c r="O17" i="7"/>
  <c r="G17" i="7"/>
  <c r="O16" i="7"/>
  <c r="G16" i="7"/>
  <c r="O15" i="7"/>
  <c r="G15" i="7"/>
  <c r="F81" i="6"/>
  <c r="H81" i="6"/>
  <c r="I81" i="6"/>
  <c r="K81" i="6"/>
  <c r="L81" i="6"/>
  <c r="M81" i="6"/>
  <c r="P81" i="6"/>
  <c r="Q81" i="6"/>
  <c r="C81" i="6"/>
  <c r="D81" i="6"/>
  <c r="Q63" i="6"/>
  <c r="I63" i="6"/>
  <c r="Q62" i="6"/>
  <c r="I62" i="6"/>
  <c r="Q61" i="6"/>
  <c r="I61" i="6"/>
  <c r="Q60" i="6"/>
  <c r="I60" i="6"/>
  <c r="Q59" i="6"/>
  <c r="I59" i="6"/>
  <c r="Q58" i="6"/>
  <c r="I58" i="6"/>
  <c r="Q57" i="6"/>
  <c r="I57" i="6"/>
  <c r="Q56" i="6"/>
  <c r="I56" i="6"/>
  <c r="Q55" i="6"/>
  <c r="I55" i="6"/>
  <c r="C41" i="6"/>
  <c r="D41" i="6"/>
  <c r="E41" i="6"/>
  <c r="F41" i="6"/>
  <c r="H41" i="6"/>
  <c r="I41" i="6"/>
  <c r="K41" i="6"/>
  <c r="L41" i="6"/>
  <c r="M41" i="6"/>
  <c r="N41" i="6"/>
  <c r="P41" i="6"/>
  <c r="N23" i="6"/>
  <c r="F23" i="6"/>
  <c r="N22" i="6"/>
  <c r="F22" i="6"/>
  <c r="N21" i="6"/>
  <c r="F21" i="6"/>
  <c r="N20" i="6"/>
  <c r="F20" i="6"/>
  <c r="N19" i="6"/>
  <c r="F19" i="6"/>
  <c r="N18" i="6"/>
  <c r="F18" i="6"/>
  <c r="N17" i="6"/>
  <c r="F17" i="6"/>
  <c r="N16" i="6"/>
  <c r="F16" i="6"/>
  <c r="N15" i="6"/>
  <c r="F15" i="6"/>
  <c r="J81" i="5"/>
  <c r="C81" i="5"/>
  <c r="D81" i="5"/>
  <c r="E81" i="5"/>
  <c r="F81" i="5"/>
  <c r="H81" i="5"/>
  <c r="L81" i="5"/>
  <c r="M81" i="5"/>
  <c r="N81" i="5"/>
  <c r="Q81" i="5"/>
  <c r="R81" i="5"/>
  <c r="B81" i="5"/>
  <c r="C41" i="5"/>
  <c r="D41" i="5"/>
  <c r="E41" i="5"/>
  <c r="F41" i="5"/>
  <c r="H41" i="5"/>
  <c r="J41" i="5"/>
  <c r="L41" i="5"/>
  <c r="M41" i="5"/>
  <c r="N41" i="5"/>
  <c r="O41" i="5"/>
  <c r="Q41" i="5"/>
  <c r="B41" i="5"/>
  <c r="C81" i="4"/>
  <c r="D81" i="4"/>
  <c r="E81" i="4"/>
  <c r="F81" i="4"/>
  <c r="G81" i="4"/>
  <c r="I81" i="4"/>
  <c r="K81" i="4"/>
  <c r="L81" i="4"/>
  <c r="M81" i="4"/>
  <c r="O81" i="4"/>
  <c r="Q81" i="4"/>
  <c r="B81" i="4"/>
  <c r="C41" i="4"/>
  <c r="D41" i="4"/>
  <c r="E41" i="4"/>
  <c r="F41" i="4"/>
  <c r="G41" i="4"/>
  <c r="I41" i="4"/>
  <c r="K41" i="4"/>
  <c r="L41" i="4"/>
  <c r="M41" i="4"/>
  <c r="N41" i="4"/>
  <c r="O41" i="4"/>
  <c r="Q41" i="4"/>
  <c r="B41" i="4"/>
  <c r="C28" i="4"/>
  <c r="D28" i="4"/>
  <c r="E28" i="4"/>
  <c r="F28" i="4"/>
  <c r="I28" i="4"/>
  <c r="K28" i="4"/>
  <c r="L28" i="4"/>
  <c r="M28" i="4"/>
  <c r="N28" i="4"/>
  <c r="Q28" i="4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81" i="3"/>
  <c r="D81" i="3"/>
  <c r="E81" i="3"/>
  <c r="F81" i="3"/>
  <c r="G81" i="3"/>
  <c r="H81" i="3"/>
  <c r="I81" i="3"/>
  <c r="J81" i="3"/>
  <c r="K81" i="3"/>
  <c r="L81" i="3"/>
  <c r="M81" i="3"/>
  <c r="O81" i="3"/>
  <c r="P81" i="3"/>
  <c r="Q81" i="3"/>
  <c r="B81" i="3"/>
  <c r="C68" i="3"/>
  <c r="D68" i="3"/>
  <c r="E68" i="3"/>
  <c r="F68" i="3"/>
  <c r="G68" i="3"/>
  <c r="H68" i="3"/>
  <c r="J68" i="3"/>
  <c r="K68" i="3"/>
  <c r="L68" i="3"/>
  <c r="M68" i="3"/>
  <c r="O68" i="3"/>
  <c r="P68" i="3"/>
  <c r="O23" i="3"/>
  <c r="G23" i="3"/>
  <c r="O22" i="3"/>
  <c r="G22" i="3"/>
  <c r="O21" i="3"/>
  <c r="G21" i="3"/>
  <c r="O20" i="3"/>
  <c r="G20" i="3"/>
  <c r="O19" i="3"/>
  <c r="G19" i="3"/>
  <c r="O18" i="3"/>
  <c r="G18" i="3"/>
  <c r="O17" i="3"/>
  <c r="G17" i="3"/>
  <c r="O16" i="3"/>
  <c r="G16" i="3"/>
  <c r="O15" i="3"/>
  <c r="G15" i="3"/>
  <c r="I68" i="12" l="1"/>
  <c r="Q68" i="12"/>
  <c r="G28" i="12"/>
  <c r="O28" i="12"/>
  <c r="I68" i="11"/>
  <c r="Q68" i="11"/>
  <c r="G28" i="11"/>
  <c r="H68" i="10"/>
  <c r="H68" i="9"/>
  <c r="P68" i="9"/>
  <c r="G28" i="8"/>
  <c r="O28" i="8"/>
  <c r="O28" i="7"/>
  <c r="F28" i="6"/>
  <c r="N28" i="6"/>
  <c r="G28" i="3"/>
  <c r="P68" i="10"/>
  <c r="I68" i="8"/>
  <c r="Q68" i="8"/>
  <c r="O28" i="11"/>
  <c r="O28" i="3"/>
  <c r="G28" i="7"/>
  <c r="N23" i="10"/>
  <c r="N22" i="10"/>
  <c r="N21" i="10"/>
  <c r="N20" i="10"/>
  <c r="N19" i="10"/>
  <c r="N18" i="10"/>
  <c r="N17" i="10"/>
  <c r="N16" i="10"/>
  <c r="N15" i="10"/>
  <c r="F23" i="10"/>
  <c r="F22" i="10"/>
  <c r="F21" i="10"/>
  <c r="F20" i="10"/>
  <c r="F19" i="10"/>
  <c r="F18" i="10"/>
  <c r="F17" i="10"/>
  <c r="F16" i="10"/>
  <c r="F15" i="10"/>
  <c r="F28" i="10" s="1"/>
  <c r="Q63" i="4"/>
  <c r="Q62" i="4"/>
  <c r="Q61" i="4"/>
  <c r="Q60" i="4"/>
  <c r="Q59" i="4"/>
  <c r="Q58" i="4"/>
  <c r="Q57" i="4"/>
  <c r="Q56" i="4"/>
  <c r="Q55" i="4"/>
  <c r="Q68" i="4" s="1"/>
  <c r="I63" i="4"/>
  <c r="I62" i="4"/>
  <c r="I61" i="4"/>
  <c r="I60" i="4"/>
  <c r="I59" i="4"/>
  <c r="I58" i="4"/>
  <c r="I57" i="4"/>
  <c r="I56" i="4"/>
  <c r="I55" i="4"/>
  <c r="O23" i="4"/>
  <c r="O22" i="4"/>
  <c r="O21" i="4"/>
  <c r="O20" i="4"/>
  <c r="O19" i="4"/>
  <c r="O18" i="4"/>
  <c r="O17" i="4"/>
  <c r="O16" i="4"/>
  <c r="O15" i="4"/>
  <c r="G23" i="4"/>
  <c r="G22" i="4"/>
  <c r="G21" i="4"/>
  <c r="G20" i="4"/>
  <c r="G19" i="4"/>
  <c r="G18" i="4"/>
  <c r="G17" i="4"/>
  <c r="G16" i="4"/>
  <c r="G15" i="4"/>
  <c r="Q66" i="6"/>
  <c r="I66" i="6"/>
  <c r="Q65" i="6"/>
  <c r="I65" i="6"/>
  <c r="Q64" i="6"/>
  <c r="I64" i="6"/>
  <c r="I68" i="4" l="1"/>
  <c r="N28" i="10"/>
  <c r="O28" i="4"/>
  <c r="G28" i="4"/>
  <c r="O23" i="5"/>
  <c r="O22" i="5"/>
  <c r="O21" i="5"/>
  <c r="O20" i="5"/>
  <c r="O19" i="5"/>
  <c r="O18" i="5"/>
  <c r="O17" i="5"/>
  <c r="O16" i="5" l="1"/>
  <c r="N23" i="9"/>
  <c r="N22" i="9"/>
  <c r="N21" i="9"/>
  <c r="N20" i="9"/>
  <c r="N19" i="9"/>
  <c r="N18" i="9"/>
  <c r="N17" i="9"/>
  <c r="N16" i="9"/>
  <c r="N15" i="9"/>
  <c r="F23" i="9"/>
  <c r="F22" i="9"/>
  <c r="F21" i="9"/>
  <c r="F20" i="9"/>
  <c r="F19" i="9"/>
  <c r="F18" i="9"/>
  <c r="F17" i="9"/>
  <c r="F16" i="9"/>
  <c r="F15" i="9"/>
  <c r="R63" i="5"/>
  <c r="R62" i="5"/>
  <c r="R61" i="5"/>
  <c r="R60" i="5"/>
  <c r="R59" i="5"/>
  <c r="R58" i="5"/>
  <c r="R57" i="5"/>
  <c r="R56" i="5"/>
  <c r="R55" i="5"/>
  <c r="J63" i="5"/>
  <c r="J62" i="5"/>
  <c r="J61" i="5"/>
  <c r="J60" i="5"/>
  <c r="J59" i="5"/>
  <c r="J58" i="5"/>
  <c r="J57" i="5"/>
  <c r="J56" i="5"/>
  <c r="J55" i="5"/>
  <c r="O15" i="5"/>
  <c r="O28" i="5" s="1"/>
  <c r="F23" i="5"/>
  <c r="F22" i="5"/>
  <c r="F21" i="5"/>
  <c r="F20" i="5"/>
  <c r="F19" i="5"/>
  <c r="F18" i="5"/>
  <c r="F17" i="5"/>
  <c r="F16" i="5"/>
  <c r="F15" i="5"/>
  <c r="F28" i="5" s="1"/>
  <c r="Q63" i="3"/>
  <c r="Q62" i="3"/>
  <c r="Q61" i="3"/>
  <c r="Q60" i="3"/>
  <c r="Q59" i="3"/>
  <c r="Q58" i="3"/>
  <c r="Q57" i="3"/>
  <c r="Q56" i="3"/>
  <c r="Q55" i="3"/>
  <c r="I63" i="3"/>
  <c r="I62" i="3"/>
  <c r="I61" i="3"/>
  <c r="I60" i="3"/>
  <c r="I59" i="3"/>
  <c r="I58" i="3"/>
  <c r="I57" i="3"/>
  <c r="I56" i="3"/>
  <c r="I55" i="3"/>
  <c r="R68" i="5" l="1"/>
  <c r="J68" i="5"/>
  <c r="Q68" i="3"/>
  <c r="I68" i="3"/>
  <c r="F28" i="9"/>
  <c r="N28" i="9"/>
  <c r="O68" i="7" l="1"/>
  <c r="N68" i="7"/>
  <c r="M68" i="7"/>
  <c r="L68" i="7"/>
  <c r="K68" i="7"/>
  <c r="G68" i="7"/>
  <c r="C68" i="7"/>
  <c r="B68" i="7"/>
  <c r="P68" i="6"/>
  <c r="M68" i="6"/>
  <c r="L68" i="6"/>
  <c r="K68" i="6"/>
  <c r="H68" i="6"/>
  <c r="F68" i="6"/>
  <c r="D68" i="6"/>
  <c r="C68" i="6"/>
  <c r="B68" i="6"/>
  <c r="I68" i="7" l="1"/>
  <c r="Q68" i="7"/>
  <c r="Q68" i="6"/>
  <c r="I68" i="6"/>
</calcChain>
</file>

<file path=xl/sharedStrings.xml><?xml version="1.0" encoding="utf-8"?>
<sst xmlns="http://schemas.openxmlformats.org/spreadsheetml/2006/main" count="1786" uniqueCount="148">
  <si>
    <t>U.S. Textile Fiber Trade</t>
  </si>
  <si>
    <t>1/ Data for the first 9 months.</t>
  </si>
  <si>
    <t xml:space="preserve">1999 </t>
  </si>
  <si>
    <t xml:space="preserve">1998 </t>
  </si>
  <si>
    <t xml:space="preserve">1997 </t>
  </si>
  <si>
    <t>1996</t>
  </si>
  <si>
    <t xml:space="preserve">1995 </t>
  </si>
  <si>
    <t>1994</t>
  </si>
  <si>
    <t>1993</t>
  </si>
  <si>
    <t>1992</t>
  </si>
  <si>
    <t>1991</t>
  </si>
  <si>
    <t xml:space="preserve">1990 </t>
  </si>
  <si>
    <t xml:space="preserve">1989 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</si>
  <si>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</si>
  <si>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</si>
  <si>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</si>
  <si>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</si>
  <si>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</si>
  <si>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</si>
  <si>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</si>
  <si>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</si>
  <si>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</si>
  <si>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</si>
  <si>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</si>
  <si>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</si>
  <si>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</si>
  <si>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</si>
  <si>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</si>
  <si>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</si>
  <si>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</si>
  <si>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</si>
  <si>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1,000 pounds</t>
  </si>
  <si>
    <t>Exports</t>
  </si>
  <si>
    <t>Imports</t>
  </si>
  <si>
    <t>Synthetic</t>
  </si>
  <si>
    <t>Wool</t>
  </si>
  <si>
    <t>Cotton</t>
  </si>
  <si>
    <t>Year</t>
  </si>
  <si>
    <t>`</t>
  </si>
  <si>
    <t xml:space="preserve">Note: misc. = miscellaneous. --- = An absence of trade.  </t>
  </si>
  <si>
    <t xml:space="preserve">     ---</t>
  </si>
  <si>
    <t>Total</t>
  </si>
  <si>
    <t>Sep.</t>
  </si>
  <si>
    <t>Aug.</t>
  </si>
  <si>
    <t>July</t>
  </si>
  <si>
    <t>June</t>
  </si>
  <si>
    <t>May</t>
  </si>
  <si>
    <t>Apr.</t>
  </si>
  <si>
    <t>Mar.</t>
  </si>
  <si>
    <t>Feb.</t>
  </si>
  <si>
    <t>Jan.</t>
  </si>
  <si>
    <t>Dec.</t>
  </si>
  <si>
    <t>Nov.</t>
  </si>
  <si>
    <t>Oct.</t>
  </si>
  <si>
    <t>Misc.</t>
  </si>
  <si>
    <t>etc.</t>
  </si>
  <si>
    <t>Tufted</t>
  </si>
  <si>
    <t>Woven</t>
  </si>
  <si>
    <t>Knotted</t>
  </si>
  <si>
    <t>and misc.</t>
  </si>
  <si>
    <t>toweling</t>
  </si>
  <si>
    <t>Blankets</t>
  </si>
  <si>
    <t>Felt, tile,</t>
  </si>
  <si>
    <t xml:space="preserve"> </t>
  </si>
  <si>
    <t>quilts,</t>
  </si>
  <si>
    <t>drapes,</t>
  </si>
  <si>
    <t>kitchen</t>
  </si>
  <si>
    <t>napkins,</t>
  </si>
  <si>
    <t>pillowcases,</t>
  </si>
  <si>
    <t>month</t>
  </si>
  <si>
    <t>Bedspreads,</t>
  </si>
  <si>
    <t>Curtains,</t>
  </si>
  <si>
    <t>and</t>
  </si>
  <si>
    <t xml:space="preserve"> placemats,</t>
  </si>
  <si>
    <t>Bedsheets,</t>
  </si>
  <si>
    <t>Bathroom</t>
  </si>
  <si>
    <t>Tablecloths,</t>
  </si>
  <si>
    <t>Floor coverings</t>
  </si>
  <si>
    <t>Home furnishings</t>
  </si>
  <si>
    <t>apparel</t>
  </si>
  <si>
    <t>Sweaters</t>
  </si>
  <si>
    <t>coats</t>
  </si>
  <si>
    <t>Bottoms</t>
  </si>
  <si>
    <t>Tops</t>
  </si>
  <si>
    <t>fabric</t>
  </si>
  <si>
    <t>blends</t>
  </si>
  <si>
    <t>100%</t>
  </si>
  <si>
    <t>rope</t>
  </si>
  <si>
    <t>Other</t>
  </si>
  <si>
    <t>misc.</t>
  </si>
  <si>
    <t>Knit</t>
  </si>
  <si>
    <t>Suits</t>
  </si>
  <si>
    <t>woven</t>
  </si>
  <si>
    <t>cordage,</t>
  </si>
  <si>
    <t>industrial,</t>
  </si>
  <si>
    <t>Broad-</t>
  </si>
  <si>
    <t>thread,</t>
  </si>
  <si>
    <t>Narrow,</t>
  </si>
  <si>
    <t>Yarn,</t>
  </si>
  <si>
    <t>Headgear</t>
  </si>
  <si>
    <t>Apparel</t>
  </si>
  <si>
    <t>Yarn, thread, and fabric</t>
  </si>
  <si>
    <t xml:space="preserve">Note: misc. = miscellaneous. --- = An absence of trade.   </t>
  </si>
  <si>
    <t xml:space="preserve">      ---</t>
  </si>
  <si>
    <t xml:space="preserve">  Misc.</t>
  </si>
  <si>
    <t xml:space="preserve"> Bedspreads,</t>
  </si>
  <si>
    <r>
      <t>and misc</t>
    </r>
    <r>
      <rPr>
        <sz val="9"/>
        <rFont val="Helvetica"/>
        <family val="2"/>
      </rPr>
      <t>.</t>
    </r>
  </si>
  <si>
    <t xml:space="preserve">quilts, </t>
  </si>
  <si>
    <t>pile) fabric</t>
  </si>
  <si>
    <t>(including</t>
  </si>
  <si>
    <t xml:space="preserve">        ---</t>
  </si>
  <si>
    <t xml:space="preserve">          Total</t>
  </si>
  <si>
    <t xml:space="preserve">Note: misc. = miscellaneous. --- = An absence of trade. </t>
  </si>
  <si>
    <t xml:space="preserve">   Misc.</t>
  </si>
  <si>
    <t xml:space="preserve">   Total</t>
  </si>
  <si>
    <t>waste</t>
  </si>
  <si>
    <t>Noils</t>
  </si>
  <si>
    <t xml:space="preserve">       ---</t>
  </si>
  <si>
    <t>Note: misc. = miscellaneous. --- = An absence of trade. 0 = Levels of trade less than 500 pounds.</t>
  </si>
  <si>
    <t>Nov</t>
  </si>
  <si>
    <t xml:space="preserve">Note: misc. = miscellaneous. --- = An absence of trade. 0 = Levels of trade less than 500 pounds. </t>
  </si>
  <si>
    <t xml:space="preserve">Note: misc. = miscellaneous. </t>
  </si>
  <si>
    <t>Source: USDA, Economic Research Service using data from the U.S. Department of Commerce, Bureau of the Census.</t>
  </si>
  <si>
    <t>2023 1/</t>
  </si>
  <si>
    <r>
      <t>Table 35</t>
    </r>
    <r>
      <rPr>
        <sz val="8"/>
        <rFont val="Calibri"/>
        <family val="2"/>
      </rPr>
      <t>—</t>
    </r>
    <r>
      <rPr>
        <sz val="8"/>
        <rFont val="Helvetica"/>
      </rPr>
      <t>Raw-fiber equivalent of textile manufactures, 1970</t>
    </r>
    <r>
      <rPr>
        <sz val="8"/>
        <rFont val="Calibri"/>
        <family val="2"/>
      </rPr>
      <t>–</t>
    </r>
    <r>
      <rPr>
        <sz val="8"/>
        <rFont val="Helvetica"/>
      </rPr>
      <t>2023</t>
    </r>
  </si>
  <si>
    <r>
      <t>Table 36</t>
    </r>
    <r>
      <rPr>
        <sz val="8"/>
        <rFont val="Calibri"/>
        <family val="2"/>
      </rPr>
      <t>—</t>
    </r>
    <r>
      <rPr>
        <sz val="8"/>
        <rFont val="Helvetica"/>
        <family val="2"/>
      </rPr>
      <t>Raw-cotton equivalent of U.S. imports of cotton-containing textile manufactures, 2021</t>
    </r>
    <r>
      <rPr>
        <sz val="8"/>
        <rFont val="Calibri"/>
        <family val="2"/>
      </rPr>
      <t>–</t>
    </r>
    <r>
      <rPr>
        <sz val="8"/>
        <rFont val="Helvetica"/>
        <family val="2"/>
      </rPr>
      <t>23</t>
    </r>
  </si>
  <si>
    <r>
      <t>Table 37</t>
    </r>
    <r>
      <rPr>
        <sz val="8"/>
        <rFont val="Calibri"/>
        <family val="2"/>
      </rPr>
      <t>—</t>
    </r>
    <r>
      <rPr>
        <sz val="8"/>
        <rFont val="Helvetica"/>
        <family val="2"/>
      </rPr>
      <t>Raw-cotton equivalent of U.S. exports of cotton-containing textile manufactures, 2021</t>
    </r>
    <r>
      <rPr>
        <sz val="8"/>
        <rFont val="Calibri"/>
        <family val="2"/>
      </rPr>
      <t>–</t>
    </r>
    <r>
      <rPr>
        <sz val="8"/>
        <rFont val="Helvetica"/>
        <family val="2"/>
      </rPr>
      <t>23</t>
    </r>
  </si>
  <si>
    <r>
      <t>Table 40</t>
    </r>
    <r>
      <rPr>
        <sz val="8"/>
        <rFont val="Calibri"/>
        <family val="2"/>
      </rPr>
      <t>—</t>
    </r>
    <r>
      <rPr>
        <sz val="8"/>
        <rFont val="Helvetica"/>
        <family val="2"/>
      </rPr>
      <t>Raw-wool equivalent of U.S. imports of wool-containing textile manufactures, 2021</t>
    </r>
    <r>
      <rPr>
        <sz val="8"/>
        <rFont val="Calibri"/>
        <family val="2"/>
      </rPr>
      <t>–</t>
    </r>
    <r>
      <rPr>
        <sz val="8"/>
        <rFont val="Helvetica"/>
        <family val="2"/>
      </rPr>
      <t>23</t>
    </r>
  </si>
  <si>
    <r>
      <t>Table 41</t>
    </r>
    <r>
      <rPr>
        <sz val="8"/>
        <rFont val="Calibri"/>
        <family val="2"/>
      </rPr>
      <t>—</t>
    </r>
    <r>
      <rPr>
        <sz val="8"/>
        <rFont val="Helvetica"/>
        <family val="2"/>
      </rPr>
      <t>Raw-wool equivalent of U.S. exports of wool-containing textile manufactures, 2021</t>
    </r>
    <r>
      <rPr>
        <sz val="8"/>
        <rFont val="Calibri"/>
        <family val="2"/>
      </rPr>
      <t>–</t>
    </r>
    <r>
      <rPr>
        <sz val="8"/>
        <rFont val="Helvetica"/>
        <family val="2"/>
      </rPr>
      <t>23</t>
    </r>
  </si>
  <si>
    <r>
      <t>Table 42</t>
    </r>
    <r>
      <rPr>
        <sz val="8"/>
        <rFont val="Calibri"/>
        <family val="2"/>
      </rPr>
      <t>—</t>
    </r>
    <r>
      <rPr>
        <sz val="8"/>
        <rFont val="Helvetica"/>
        <family val="2"/>
      </rPr>
      <t>Raw-silk equivalent of U.S. imports of silk-containing textile manufactures, 2021</t>
    </r>
    <r>
      <rPr>
        <sz val="8"/>
        <rFont val="Calibri"/>
        <family val="2"/>
      </rPr>
      <t>–</t>
    </r>
    <r>
      <rPr>
        <sz val="8"/>
        <rFont val="Helvetica"/>
        <family val="2"/>
      </rPr>
      <t>23</t>
    </r>
  </si>
  <si>
    <r>
      <t>Table 35: Raw-fiber equivalent of textile manufactures, 1970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2023</t>
    </r>
  </si>
  <si>
    <r>
      <t>Table 36: Raw-cotton equivalent of U.S. imports of cotton-containing textile manufactures, 2021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23</t>
    </r>
  </si>
  <si>
    <r>
      <t>Table 37: Raw-cotton equivalent of U.S. exports of cotton-containing textile manufactures, 2021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23</t>
    </r>
  </si>
  <si>
    <r>
      <t>Table 38: Raw-linen equivalent of U.S. imports of linen-containing textile manufactures, 2021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23</t>
    </r>
  </si>
  <si>
    <r>
      <t>Table 39: Raw-linen equivalent of U.S. exports of linen-containing textile manufactures, 2021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23</t>
    </r>
  </si>
  <si>
    <r>
      <t>Table 40: Raw-wool equivalent of U.S. imports of wool-containing textile manufactures, 2021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23</t>
    </r>
  </si>
  <si>
    <r>
      <t>Table 41: Raw-wool equivalent of U.S. exports of wool-containing textile manufactures, 2021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23</t>
    </r>
  </si>
  <si>
    <r>
      <t>Table 42: Raw-silk equivalent of U.S. imports of silk-containing textile manufactures, 2021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23</t>
    </r>
  </si>
  <si>
    <r>
      <t>Table 43: Raw-silk equivalent of U.S. exports of silk-containing textile manufactures, 2021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23</t>
    </r>
  </si>
  <si>
    <r>
      <t>Table 44: Raw-synthetic equivalent of U.S. imports of synthetic-containing textile manufactures, 2021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23</t>
    </r>
  </si>
  <si>
    <r>
      <t>Table 45: Raw-synthetic equivalent of U.S. exports of synthetic-containing textile manufactures, 2021</t>
    </r>
    <r>
      <rPr>
        <u/>
        <sz val="11"/>
        <color theme="10"/>
        <rFont val="Calibri"/>
        <family val="2"/>
      </rPr>
      <t>–</t>
    </r>
    <r>
      <rPr>
        <u/>
        <sz val="11"/>
        <color theme="10"/>
        <rFont val="Calibri"/>
        <family val="2"/>
        <scheme val="minor"/>
      </rPr>
      <t>23</t>
    </r>
  </si>
  <si>
    <r>
      <t>Table 43</t>
    </r>
    <r>
      <rPr>
        <sz val="8"/>
        <rFont val="Calibri"/>
        <family val="2"/>
      </rPr>
      <t>—</t>
    </r>
    <r>
      <rPr>
        <sz val="8"/>
        <rFont val="Helvetica"/>
      </rPr>
      <t>Raw-silk equivalent of U.S. exports of silk-containing textile manufactures, 2021</t>
    </r>
    <r>
      <rPr>
        <sz val="8"/>
        <rFont val="Calibri"/>
        <family val="2"/>
      </rPr>
      <t>–</t>
    </r>
    <r>
      <rPr>
        <sz val="8"/>
        <rFont val="Helvetica"/>
      </rPr>
      <t>23</t>
    </r>
  </si>
  <si>
    <r>
      <t>Table 44</t>
    </r>
    <r>
      <rPr>
        <sz val="8"/>
        <rFont val="Calibri"/>
        <family val="2"/>
      </rPr>
      <t>—</t>
    </r>
    <r>
      <rPr>
        <sz val="8"/>
        <rFont val="Helvetica"/>
      </rPr>
      <t>Raw-synthetic equivalent of U.S. imports of synthetic-containing textile manufactures, 2021</t>
    </r>
    <r>
      <rPr>
        <sz val="8"/>
        <rFont val="Calibri"/>
        <family val="2"/>
      </rPr>
      <t>–</t>
    </r>
    <r>
      <rPr>
        <sz val="8"/>
        <rFont val="Helvetica"/>
      </rPr>
      <t>23</t>
    </r>
  </si>
  <si>
    <r>
      <t>Table 45</t>
    </r>
    <r>
      <rPr>
        <sz val="8"/>
        <rFont val="Calibri"/>
        <family val="2"/>
      </rPr>
      <t>—</t>
    </r>
    <r>
      <rPr>
        <sz val="8"/>
        <rFont val="Helvetica"/>
      </rPr>
      <t>Raw-synthetic equivalent of U.S. exports of synthetic-containing textile manufactures, 2021</t>
    </r>
    <r>
      <rPr>
        <sz val="8"/>
        <rFont val="Calibri"/>
        <family val="2"/>
      </rPr>
      <t>–</t>
    </r>
    <r>
      <rPr>
        <sz val="8"/>
        <rFont val="Helvetica"/>
      </rPr>
      <t>23</t>
    </r>
  </si>
  <si>
    <t>Note: misc. = miscellaneous. --- = An absence of trade.</t>
  </si>
  <si>
    <r>
      <t>Table 38</t>
    </r>
    <r>
      <rPr>
        <sz val="8"/>
        <rFont val="Calibri"/>
        <family val="2"/>
      </rPr>
      <t>—</t>
    </r>
    <r>
      <rPr>
        <sz val="8"/>
        <rFont val="Helvetica"/>
        <family val="2"/>
      </rPr>
      <t>Raw-linen equivalent of U.S. imports of linen-containing textile manufactures, 2021</t>
    </r>
    <r>
      <rPr>
        <sz val="8"/>
        <rFont val="Calibri"/>
        <family val="2"/>
      </rPr>
      <t>–</t>
    </r>
    <r>
      <rPr>
        <sz val="8"/>
        <rFont val="Helvetica"/>
        <family val="2"/>
      </rPr>
      <t>23 1/</t>
    </r>
  </si>
  <si>
    <t xml:space="preserve">1/ Includes ramie, jute, and hemp fibers. </t>
  </si>
  <si>
    <r>
      <t>Table 39</t>
    </r>
    <r>
      <rPr>
        <sz val="8"/>
        <rFont val="Calibri"/>
        <family val="2"/>
      </rPr>
      <t>—</t>
    </r>
    <r>
      <rPr>
        <sz val="8"/>
        <rFont val="Helvetica"/>
        <family val="2"/>
      </rPr>
      <t>Raw-linen equivalent of U.S. exports of linen-containing textile manufactures, 2021</t>
    </r>
    <r>
      <rPr>
        <sz val="8"/>
        <rFont val="Calibri"/>
        <family val="2"/>
      </rPr>
      <t>–</t>
    </r>
    <r>
      <rPr>
        <sz val="8"/>
        <rFont val="Helvetica"/>
        <family val="2"/>
      </rPr>
      <t>23 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</si>
</sst>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_________)"/>
    <numFmt numFmtId="165" formatCode="_(* #,##0_);_(* \(#,##0\);_(* &quot;-&quot;??_);_(@_)"/>
    <numFmt numFmtId="166" formatCode="#,##0___)"/>
    <numFmt numFmtId="167" formatCode="#,##0_)"/>
    <numFmt numFmtId="168" formatCode="#,##0_____)"/>
    <numFmt numFmtId="169" formatCode="#,##0______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Times New Roman"/>
      <family val="1"/>
    </font>
    <font>
      <sz val="8"/>
      <name val="Helvetica"/>
    </font>
    <font>
      <sz val="7"/>
      <name val="Helvetica"/>
      <family val="2"/>
    </font>
    <font>
      <sz val="8"/>
      <name val="Helvetica"/>
      <family val="2"/>
    </font>
    <font>
      <i/>
      <sz val="8"/>
      <name val="Helvetica"/>
      <family val="2"/>
    </font>
    <font>
      <sz val="9"/>
      <name val="Helvetica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1" applyFont="1"/>
    <xf numFmtId="0" fontId="4" fillId="0" borderId="1" xfId="1" applyBorder="1"/>
    <xf numFmtId="0" fontId="5" fillId="0" borderId="1" xfId="1" applyFont="1" applyBorder="1"/>
    <xf numFmtId="164" fontId="4" fillId="0" borderId="0" xfId="1" applyNumberFormat="1"/>
    <xf numFmtId="0" fontId="4" fillId="0" borderId="0" xfId="1" applyAlignment="1">
      <alignment horizontal="left"/>
    </xf>
    <xf numFmtId="0" fontId="6" fillId="0" borderId="0" xfId="1" applyFont="1" applyAlignment="1">
      <alignment horizontal="left"/>
    </xf>
    <xf numFmtId="0" fontId="4" fillId="0" borderId="0" xfId="1" applyAlignment="1">
      <alignment horizontal="left" vertical="center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4" fillId="0" borderId="0" xfId="1" applyAlignment="1">
      <alignment horizontal="center"/>
    </xf>
    <xf numFmtId="0" fontId="4" fillId="0" borderId="2" xfId="1" applyBorder="1" applyAlignment="1">
      <alignment horizontal="center"/>
    </xf>
    <xf numFmtId="0" fontId="4" fillId="0" borderId="2" xfId="1" applyBorder="1"/>
    <xf numFmtId="0" fontId="4" fillId="0" borderId="2" xfId="1" applyBorder="1" applyAlignment="1">
      <alignment horizontal="centerContinuous"/>
    </xf>
    <xf numFmtId="0" fontId="5" fillId="0" borderId="0" xfId="1" quotePrefix="1" applyFont="1"/>
    <xf numFmtId="165" fontId="0" fillId="0" borderId="2" xfId="2" applyNumberFormat="1" applyFont="1" applyBorder="1"/>
    <xf numFmtId="165" fontId="0" fillId="0" borderId="0" xfId="2" applyNumberFormat="1" applyFont="1" applyBorder="1"/>
    <xf numFmtId="166" fontId="4" fillId="0" borderId="0" xfId="1" applyNumberFormat="1" applyAlignment="1">
      <alignment horizontal="center"/>
    </xf>
    <xf numFmtId="166" fontId="4" fillId="0" borderId="0" xfId="1" quotePrefix="1" applyNumberFormat="1" applyAlignment="1">
      <alignment horizontal="center"/>
    </xf>
    <xf numFmtId="165" fontId="0" fillId="0" borderId="0" xfId="2" applyNumberFormat="1" applyFont="1"/>
    <xf numFmtId="165" fontId="4" fillId="0" borderId="0" xfId="1" applyNumberFormat="1"/>
    <xf numFmtId="0" fontId="4" fillId="0" borderId="0" xfId="1" quotePrefix="1" applyAlignment="1">
      <alignment horizontal="left"/>
    </xf>
    <xf numFmtId="0" fontId="4" fillId="0" borderId="0" xfId="1" applyAlignment="1">
      <alignment horizontal="centerContinuous"/>
    </xf>
    <xf numFmtId="165" fontId="4" fillId="0" borderId="1" xfId="1" applyNumberFormat="1" applyBorder="1"/>
    <xf numFmtId="167" fontId="4" fillId="0" borderId="0" xfId="1" applyNumberFormat="1"/>
    <xf numFmtId="3" fontId="4" fillId="0" borderId="0" xfId="1" applyNumberFormat="1"/>
    <xf numFmtId="166" fontId="4" fillId="0" borderId="0" xfId="1" applyNumberFormat="1"/>
    <xf numFmtId="0" fontId="6" fillId="0" borderId="0" xfId="1" applyFont="1"/>
    <xf numFmtId="0" fontId="6" fillId="0" borderId="2" xfId="1" applyFont="1" applyBorder="1"/>
    <xf numFmtId="166" fontId="4" fillId="0" borderId="2" xfId="1" applyNumberFormat="1" applyBorder="1"/>
    <xf numFmtId="168" fontId="4" fillId="0" borderId="0" xfId="1" applyNumberFormat="1"/>
    <xf numFmtId="167" fontId="4" fillId="0" borderId="1" xfId="1" applyNumberFormat="1" applyBorder="1"/>
    <xf numFmtId="167" fontId="4" fillId="0" borderId="2" xfId="1" applyNumberFormat="1" applyBorder="1"/>
    <xf numFmtId="3" fontId="4" fillId="0" borderId="2" xfId="1" applyNumberFormat="1" applyBorder="1"/>
    <xf numFmtId="168" fontId="4" fillId="0" borderId="2" xfId="1" applyNumberFormat="1" applyBorder="1"/>
    <xf numFmtId="167" fontId="4" fillId="0" borderId="0" xfId="1" quotePrefix="1" applyNumberFormat="1" applyAlignment="1">
      <alignment horizontal="center"/>
    </xf>
    <xf numFmtId="37" fontId="4" fillId="0" borderId="0" xfId="1" applyNumberFormat="1"/>
    <xf numFmtId="166" fontId="4" fillId="0" borderId="0" xfId="1" applyNumberFormat="1" applyAlignment="1">
      <alignment horizontal="right"/>
    </xf>
    <xf numFmtId="0" fontId="4" fillId="0" borderId="2" xfId="1" applyBorder="1" applyAlignment="1">
      <alignment horizontal="right"/>
    </xf>
    <xf numFmtId="3" fontId="4" fillId="0" borderId="0" xfId="1" applyNumberFormat="1" applyAlignment="1">
      <alignment horizontal="right"/>
    </xf>
    <xf numFmtId="3" fontId="4" fillId="0" borderId="0" xfId="1" applyNumberFormat="1" applyAlignment="1">
      <alignment horizontal="center"/>
    </xf>
    <xf numFmtId="168" fontId="4" fillId="0" borderId="0" xfId="1" quotePrefix="1" applyNumberFormat="1"/>
    <xf numFmtId="169" fontId="4" fillId="0" borderId="0" xfId="1" applyNumberFormat="1"/>
    <xf numFmtId="0" fontId="4" fillId="0" borderId="1" xfId="1" applyBorder="1" applyAlignment="1">
      <alignment horizontal="centerContinuous"/>
    </xf>
    <xf numFmtId="1" fontId="4" fillId="0" borderId="1" xfId="1" applyNumberFormat="1" applyBorder="1" applyAlignment="1">
      <alignment horizontal="right"/>
    </xf>
    <xf numFmtId="166" fontId="4" fillId="0" borderId="1" xfId="1" applyNumberFormat="1" applyBorder="1"/>
    <xf numFmtId="1" fontId="4" fillId="0" borderId="0" xfId="1" applyNumberFormat="1" applyAlignment="1">
      <alignment horizontal="right"/>
    </xf>
    <xf numFmtId="167" fontId="4" fillId="0" borderId="0" xfId="1" applyNumberForma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0" fontId="4" fillId="0" borderId="2" xfId="1" applyBorder="1" applyAlignment="1">
      <alignment horizontal="left"/>
    </xf>
    <xf numFmtId="166" fontId="4" fillId="0" borderId="2" xfId="1" applyNumberFormat="1" applyBorder="1" applyAlignment="1">
      <alignment horizontal="center"/>
    </xf>
    <xf numFmtId="0" fontId="4" fillId="0" borderId="0" xfId="1" applyAlignment="1">
      <alignment horizontal="right"/>
    </xf>
    <xf numFmtId="0" fontId="4" fillId="0" borderId="2" xfId="1" quotePrefix="1" applyBorder="1" applyAlignment="1">
      <alignment horizontal="center"/>
    </xf>
    <xf numFmtId="166" fontId="4" fillId="0" borderId="0" xfId="1" applyNumberFormat="1" applyAlignment="1">
      <alignment horizontal="centerContinuous"/>
    </xf>
    <xf numFmtId="165" fontId="0" fillId="0" borderId="0" xfId="2" applyNumberFormat="1" applyFont="1" applyAlignment="1">
      <alignment horizontal="center"/>
    </xf>
    <xf numFmtId="1" fontId="4" fillId="0" borderId="0" xfId="1" applyNumberFormat="1" applyAlignment="1">
      <alignment horizontal="center"/>
    </xf>
    <xf numFmtId="167" fontId="4" fillId="0" borderId="0" xfId="1" applyNumberFormat="1" applyAlignment="1">
      <alignment horizontal="center"/>
    </xf>
    <xf numFmtId="168" fontId="4" fillId="0" borderId="1" xfId="1" applyNumberFormat="1" applyBorder="1"/>
    <xf numFmtId="37" fontId="0" fillId="0" borderId="0" xfId="2" applyNumberFormat="1" applyFont="1" applyAlignment="1">
      <alignment horizontal="center"/>
    </xf>
    <xf numFmtId="168" fontId="4" fillId="0" borderId="2" xfId="1" applyNumberFormat="1" applyBorder="1" applyAlignment="1">
      <alignment horizontal="center"/>
    </xf>
    <xf numFmtId="169" fontId="4" fillId="0" borderId="2" xfId="1" applyNumberFormat="1" applyBorder="1"/>
    <xf numFmtId="168" fontId="4" fillId="0" borderId="0" xfId="1" applyNumberFormat="1" applyAlignment="1">
      <alignment horizontal="center"/>
    </xf>
    <xf numFmtId="169" fontId="4" fillId="0" borderId="0" xfId="1" applyNumberFormat="1" applyAlignment="1">
      <alignment horizontal="center"/>
    </xf>
    <xf numFmtId="169" fontId="4" fillId="0" borderId="1" xfId="1" applyNumberFormat="1" applyBorder="1"/>
    <xf numFmtId="168" fontId="4" fillId="0" borderId="0" xfId="1" applyNumberFormat="1" applyAlignment="1">
      <alignment horizontal="right"/>
    </xf>
    <xf numFmtId="167" fontId="4" fillId="0" borderId="2" xfId="1" applyNumberFormat="1" applyBorder="1" applyAlignment="1">
      <alignment horizontal="center"/>
    </xf>
    <xf numFmtId="165" fontId="9" fillId="0" borderId="0" xfId="2" applyNumberFormat="1" applyFont="1" applyBorder="1"/>
    <xf numFmtId="165" fontId="9" fillId="0" borderId="0" xfId="2" applyNumberFormat="1" applyFont="1"/>
    <xf numFmtId="37" fontId="9" fillId="0" borderId="0" xfId="2" applyNumberFormat="1" applyFont="1" applyAlignment="1">
      <alignment horizontal="center"/>
    </xf>
    <xf numFmtId="166" fontId="10" fillId="0" borderId="0" xfId="1" applyNumberFormat="1" applyFont="1"/>
    <xf numFmtId="0" fontId="10" fillId="0" borderId="0" xfId="1" applyFont="1"/>
    <xf numFmtId="165" fontId="9" fillId="0" borderId="0" xfId="2" applyNumberFormat="1" applyFont="1" applyAlignment="1">
      <alignment horizontal="center"/>
    </xf>
    <xf numFmtId="165" fontId="9" fillId="0" borderId="0" xfId="2" applyNumberFormat="1" applyFont="1" applyBorder="1" applyAlignment="1"/>
    <xf numFmtId="166" fontId="10" fillId="0" borderId="0" xfId="1" applyNumberFormat="1" applyFont="1" applyAlignment="1">
      <alignment horizontal="center"/>
    </xf>
    <xf numFmtId="37" fontId="0" fillId="0" borderId="2" xfId="2" applyNumberFormat="1" applyFont="1" applyBorder="1" applyAlignment="1">
      <alignment horizontal="center"/>
    </xf>
    <xf numFmtId="168" fontId="10" fillId="0" borderId="0" xfId="1" applyNumberFormat="1" applyFont="1"/>
    <xf numFmtId="49" fontId="4" fillId="0" borderId="0" xfId="1" applyNumberFormat="1"/>
    <xf numFmtId="0" fontId="5" fillId="0" borderId="1" xfId="1" quotePrefix="1" applyFont="1" applyBorder="1"/>
    <xf numFmtId="165" fontId="4" fillId="0" borderId="0" xfId="4" applyNumberFormat="1" applyFont="1" applyAlignment="1"/>
    <xf numFmtId="165" fontId="4" fillId="0" borderId="0" xfId="4" applyNumberFormat="1" applyFont="1" applyBorder="1" applyAlignment="1"/>
    <xf numFmtId="0" fontId="11" fillId="0" borderId="0" xfId="3" applyAlignment="1">
      <alignment wrapText="1"/>
    </xf>
    <xf numFmtId="166" fontId="4" fillId="0" borderId="0" xfId="1" quotePrefix="1" applyNumberFormat="1" applyAlignment="1">
      <alignment horizontal="right"/>
    </xf>
    <xf numFmtId="3" fontId="9" fillId="0" borderId="0" xfId="2" applyNumberFormat="1" applyFont="1" applyBorder="1" applyAlignment="1"/>
    <xf numFmtId="3" fontId="9" fillId="0" borderId="0" xfId="2" applyNumberFormat="1" applyFont="1" applyBorder="1"/>
    <xf numFmtId="166" fontId="9" fillId="0" borderId="0" xfId="2" applyNumberFormat="1" applyFont="1" applyAlignment="1"/>
    <xf numFmtId="9" fontId="4" fillId="0" borderId="2" xfId="1" applyNumberFormat="1" applyBorder="1" applyAlignment="1">
      <alignment horizontal="center"/>
    </xf>
    <xf numFmtId="166" fontId="9" fillId="0" borderId="0" xfId="2" applyNumberFormat="1" applyFont="1"/>
    <xf numFmtId="166" fontId="0" fillId="0" borderId="0" xfId="2" applyNumberFormat="1" applyFont="1"/>
    <xf numFmtId="166" fontId="0" fillId="0" borderId="0" xfId="2" applyNumberFormat="1" applyFont="1" applyAlignment="1"/>
    <xf numFmtId="167" fontId="9" fillId="0" borderId="0" xfId="2" applyNumberFormat="1" applyFont="1" applyBorder="1"/>
    <xf numFmtId="0" fontId="11" fillId="0" borderId="0" xfId="3" applyAlignment="1">
      <alignment wrapText="1"/>
    </xf>
    <xf numFmtId="0" fontId="4" fillId="0" borderId="2" xfId="1" applyBorder="1" applyAlignment="1">
      <alignment horizontal="center"/>
    </xf>
  </cellXfs>
  <cellStyles count="5">
    <cellStyle name="Comma" xfId="4" builtinId="3"/>
    <cellStyle name="Comma 2" xfId="2" xr:uid="{00000000-0005-0000-0000-000001000000}"/>
    <cellStyle name="Hyperlink" xfId="3" builtinId="8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zoomScale="115" zoomScaleNormal="115" workbookViewId="0"/>
  </sheetViews>
  <sheetFormatPr defaultColWidth="9.109375" defaultRowHeight="13.8" x14ac:dyDescent="0.25"/>
  <cols>
    <col min="1" max="1" width="67.44140625" style="1" customWidth="1"/>
    <col min="2" max="2" width="11.5546875" style="1" customWidth="1"/>
    <col min="3" max="16384" width="9.109375" style="1"/>
  </cols>
  <sheetData>
    <row r="1" spans="1:1" ht="17.399999999999999" x14ac:dyDescent="0.3">
      <c r="A1" s="2" t="s">
        <v>0</v>
      </c>
    </row>
    <row r="2" spans="1:1" ht="15" customHeight="1" x14ac:dyDescent="0.3">
      <c r="A2" s="84" t="s">
        <v>130</v>
      </c>
    </row>
    <row r="3" spans="1:1" ht="15" customHeight="1" x14ac:dyDescent="0.25">
      <c r="A3" s="94" t="s">
        <v>131</v>
      </c>
    </row>
    <row r="4" spans="1:1" ht="15" customHeight="1" x14ac:dyDescent="0.25">
      <c r="A4" s="94"/>
    </row>
    <row r="5" spans="1:1" ht="15" customHeight="1" x14ac:dyDescent="0.25">
      <c r="A5" s="94" t="s">
        <v>132</v>
      </c>
    </row>
    <row r="6" spans="1:1" ht="15" customHeight="1" x14ac:dyDescent="0.25">
      <c r="A6" s="94"/>
    </row>
    <row r="7" spans="1:1" ht="15" customHeight="1" x14ac:dyDescent="0.25">
      <c r="A7" s="94" t="s">
        <v>133</v>
      </c>
    </row>
    <row r="8" spans="1:1" ht="15" customHeight="1" x14ac:dyDescent="0.25">
      <c r="A8" s="94"/>
    </row>
    <row r="9" spans="1:1" ht="15" customHeight="1" x14ac:dyDescent="0.25">
      <c r="A9" s="94" t="s">
        <v>134</v>
      </c>
    </row>
    <row r="10" spans="1:1" ht="15" customHeight="1" x14ac:dyDescent="0.25">
      <c r="A10" s="94"/>
    </row>
    <row r="11" spans="1:1" ht="15" customHeight="1" x14ac:dyDescent="0.25">
      <c r="A11" s="94" t="s">
        <v>135</v>
      </c>
    </row>
    <row r="12" spans="1:1" ht="15" customHeight="1" x14ac:dyDescent="0.25">
      <c r="A12" s="94"/>
    </row>
    <row r="13" spans="1:1" ht="15" customHeight="1" x14ac:dyDescent="0.25">
      <c r="A13" s="94" t="s">
        <v>136</v>
      </c>
    </row>
    <row r="14" spans="1:1" ht="15" customHeight="1" x14ac:dyDescent="0.25">
      <c r="A14" s="94"/>
    </row>
    <row r="15" spans="1:1" ht="15" customHeight="1" x14ac:dyDescent="0.25">
      <c r="A15" s="94" t="s">
        <v>137</v>
      </c>
    </row>
    <row r="16" spans="1:1" ht="15" customHeight="1" x14ac:dyDescent="0.25">
      <c r="A16" s="94"/>
    </row>
    <row r="17" spans="1:1" ht="15" customHeight="1" x14ac:dyDescent="0.25">
      <c r="A17" s="94" t="s">
        <v>138</v>
      </c>
    </row>
    <row r="18" spans="1:1" ht="15" customHeight="1" x14ac:dyDescent="0.25">
      <c r="A18" s="94"/>
    </row>
    <row r="19" spans="1:1" ht="15" customHeight="1" x14ac:dyDescent="0.25">
      <c r="A19" s="94" t="s">
        <v>139</v>
      </c>
    </row>
    <row r="20" spans="1:1" ht="15" customHeight="1" x14ac:dyDescent="0.25">
      <c r="A20" s="94"/>
    </row>
    <row r="21" spans="1:1" ht="15" customHeight="1" x14ac:dyDescent="0.25">
      <c r="A21" s="94" t="s">
        <v>140</v>
      </c>
    </row>
    <row r="22" spans="1:1" ht="15" customHeight="1" x14ac:dyDescent="0.25">
      <c r="A22" s="94"/>
    </row>
    <row r="23" spans="1:1" x14ac:dyDescent="0.25">
      <c r="A23" s="3"/>
    </row>
  </sheetData>
  <mergeCells count="10">
    <mergeCell ref="A13:A14"/>
    <mergeCell ref="A15:A16"/>
    <mergeCell ref="A17:A18"/>
    <mergeCell ref="A19:A20"/>
    <mergeCell ref="A21:A22"/>
    <mergeCell ref="A11:A12"/>
    <mergeCell ref="A3:A4"/>
    <mergeCell ref="A5:A6"/>
    <mergeCell ref="A7:A8"/>
    <mergeCell ref="A9:A10"/>
  </mergeCells>
  <hyperlinks>
    <hyperlink ref="A3:A4" location="'Table 36'!A1" display="Table 36: Raw-cotton equivalent of U.S. imports of cotton-containing textile manufactures, 2017-2019" xr:uid="{00000000-0004-0000-0000-000000000000}"/>
    <hyperlink ref="A2" location="'Table 35'!A1" display="Table 35: Raw-fiber equivalent of textile manufactures, 1960-2019" xr:uid="{00000000-0004-0000-0000-000001000000}"/>
    <hyperlink ref="A5:A6" location="'Table 37'!A1" display="Table 37: Raw-cotton equivalent of U.S. exports of cotton-containing textile manufactures, 2017-2019" xr:uid="{00000000-0004-0000-0000-000002000000}"/>
    <hyperlink ref="A7:A8" location="'Table 38'!A1" display="Table 38: Raw-linen equivalent of U.S. imports of linen-containing textile manufactures, 2017-2019" xr:uid="{00000000-0004-0000-0000-000003000000}"/>
    <hyperlink ref="A9:A10" location="'Table 39'!A1" display="Table 39: Raw-linen equivalent of U.S. exports of linen-containing textile manufactures, 2017-2019" xr:uid="{00000000-0004-0000-0000-000004000000}"/>
    <hyperlink ref="A11:A12" location="'Table 40'!A1" display="Table 40: Raw-wool equivalent of U.S. imports of wool-containing textile manufactures, 2017-2019" xr:uid="{00000000-0004-0000-0000-000005000000}"/>
    <hyperlink ref="A13:A14" location="'Table 41'!A1" display="Table 41: Raw-wool equivalent of U.S. exports of wool-containing textile manufactures, 2017-2019" xr:uid="{00000000-0004-0000-0000-000006000000}"/>
    <hyperlink ref="A15:A16" location="'Table 42'!A1" display="Table 42: Raw-silk equivalent of U.S. imports of silk-containing textile manufactures, 2017-2019" xr:uid="{00000000-0004-0000-0000-000007000000}"/>
    <hyperlink ref="A17:A18" location="'Table 43'!A1" display="Table 43: Raw-silk equivalent of U.S. exports of silk-containing textile manufactures, 2017-2019" xr:uid="{00000000-0004-0000-0000-000008000000}"/>
    <hyperlink ref="A19:A20" location="'Table 44'!A1" display="Table 44: Raw-synthetic equivalent of U.S. imports of synthetic-containing textile manufactures, 2017-2019" xr:uid="{00000000-0004-0000-0000-000009000000}"/>
    <hyperlink ref="A21:A22" location="'Table 45'!A1" display="Table 45: Raw-synthetic equivalent of U.S. exports of synthetic-containing textile manufactures, 2017-2019" xr:uid="{00000000-0004-0000-0000-00000A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V85"/>
  <sheetViews>
    <sheetView zoomScale="130" zoomScaleNormal="130" workbookViewId="0"/>
  </sheetViews>
  <sheetFormatPr defaultColWidth="9.109375" defaultRowHeight="10.199999999999999" x14ac:dyDescent="0.2"/>
  <cols>
    <col min="1" max="1" width="5.6640625" style="4" customWidth="1"/>
    <col min="2" max="2" width="7.33203125" style="4" customWidth="1"/>
    <col min="3" max="3" width="8.88671875" style="4" customWidth="1"/>
    <col min="4" max="4" width="9" style="4" customWidth="1"/>
    <col min="5" max="5" width="7.44140625" style="4" customWidth="1"/>
    <col min="6" max="6" width="6.88671875" style="4" customWidth="1"/>
    <col min="7" max="7" width="9" style="4" customWidth="1"/>
    <col min="8" max="8" width="7.88671875" style="4" customWidth="1"/>
    <col min="9" max="9" width="1.5546875" style="4" customWidth="1"/>
    <col min="10" max="10" width="7.5546875" style="4" customWidth="1"/>
    <col min="11" max="11" width="6.44140625" style="4" customWidth="1"/>
    <col min="12" max="12" width="9.109375" style="4"/>
    <col min="13" max="14" width="7.33203125" style="4" customWidth="1"/>
    <col min="15" max="15" width="1.5546875" style="4" customWidth="1"/>
    <col min="16" max="16" width="7.33203125" style="4" customWidth="1"/>
    <col min="17" max="16384" width="9.109375" style="4"/>
  </cols>
  <sheetData>
    <row r="1" spans="1:256" x14ac:dyDescent="0.2">
      <c r="A1" s="16" t="s">
        <v>141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56" ht="9.9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56" x14ac:dyDescent="0.2">
      <c r="B3" s="17" t="s">
        <v>101</v>
      </c>
      <c r="C3" s="17"/>
      <c r="D3" s="17"/>
      <c r="E3" s="17"/>
      <c r="F3" s="17"/>
      <c r="H3" s="17" t="s">
        <v>100</v>
      </c>
      <c r="I3" s="17"/>
      <c r="J3" s="17"/>
      <c r="K3" s="17"/>
      <c r="L3" s="17"/>
      <c r="M3" s="17"/>
      <c r="N3" s="17"/>
      <c r="P3" s="15" t="s">
        <v>99</v>
      </c>
    </row>
    <row r="4" spans="1:256" x14ac:dyDescent="0.2">
      <c r="A4" s="4" t="s">
        <v>37</v>
      </c>
      <c r="B4" s="14" t="s">
        <v>98</v>
      </c>
      <c r="C4" s="4" t="s">
        <v>63</v>
      </c>
      <c r="E4" s="14" t="s">
        <v>97</v>
      </c>
    </row>
    <row r="5" spans="1:256" x14ac:dyDescent="0.2">
      <c r="A5" s="4" t="s">
        <v>72</v>
      </c>
      <c r="B5" s="14" t="s">
        <v>96</v>
      </c>
      <c r="C5" s="14" t="s">
        <v>95</v>
      </c>
      <c r="D5" s="4" t="s">
        <v>63</v>
      </c>
      <c r="E5" s="14" t="s">
        <v>94</v>
      </c>
    </row>
    <row r="6" spans="1:256" x14ac:dyDescent="0.2">
      <c r="A6" s="4" t="s">
        <v>69</v>
      </c>
      <c r="B6" s="14" t="s">
        <v>93</v>
      </c>
      <c r="C6" s="14" t="s">
        <v>92</v>
      </c>
      <c r="E6" s="14" t="s">
        <v>72</v>
      </c>
      <c r="K6" s="14" t="s">
        <v>91</v>
      </c>
    </row>
    <row r="7" spans="1:256" x14ac:dyDescent="0.2">
      <c r="B7" s="14" t="s">
        <v>72</v>
      </c>
      <c r="C7" s="14" t="s">
        <v>109</v>
      </c>
      <c r="D7" s="14" t="s">
        <v>90</v>
      </c>
      <c r="E7" s="14" t="s">
        <v>89</v>
      </c>
      <c r="J7" s="4" t="s">
        <v>63</v>
      </c>
      <c r="K7" s="14" t="s">
        <v>72</v>
      </c>
      <c r="L7" s="4" t="s">
        <v>63</v>
      </c>
      <c r="M7" s="14" t="s">
        <v>88</v>
      </c>
    </row>
    <row r="8" spans="1:256" x14ac:dyDescent="0.2">
      <c r="A8" s="16"/>
      <c r="B8" s="15" t="s">
        <v>87</v>
      </c>
      <c r="C8" s="15" t="s">
        <v>108</v>
      </c>
      <c r="D8" s="15" t="s">
        <v>84</v>
      </c>
      <c r="E8" s="15" t="s">
        <v>84</v>
      </c>
      <c r="F8" s="15" t="s">
        <v>41</v>
      </c>
      <c r="G8" s="16"/>
      <c r="H8" s="15" t="s">
        <v>83</v>
      </c>
      <c r="I8" s="15"/>
      <c r="J8" s="15" t="s">
        <v>82</v>
      </c>
      <c r="K8" s="15" t="s">
        <v>81</v>
      </c>
      <c r="L8" s="15" t="s">
        <v>80</v>
      </c>
      <c r="M8" s="15" t="s">
        <v>79</v>
      </c>
      <c r="N8" s="15" t="s">
        <v>41</v>
      </c>
      <c r="O8" s="16"/>
      <c r="P8" s="15" t="s">
        <v>41</v>
      </c>
    </row>
    <row r="9" spans="1:256" ht="9.9" customHeight="1" x14ac:dyDescent="0.2">
      <c r="B9" s="14"/>
      <c r="C9" s="14"/>
      <c r="D9" s="14"/>
      <c r="E9" s="14"/>
      <c r="F9" s="14"/>
      <c r="H9" s="14"/>
      <c r="I9" s="14"/>
      <c r="J9" s="14"/>
      <c r="K9" s="14"/>
      <c r="L9" s="14"/>
      <c r="M9" s="14"/>
      <c r="N9" s="14"/>
      <c r="P9" s="14"/>
    </row>
    <row r="10" spans="1:256" x14ac:dyDescent="0.2">
      <c r="B10" s="13" t="s">
        <v>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256" ht="9.9" customHeight="1" x14ac:dyDescent="0.2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256" ht="11.25" customHeight="1" x14ac:dyDescent="0.2">
      <c r="A12" s="10">
        <v>2021</v>
      </c>
      <c r="B12" s="30">
        <v>203.17700000000002</v>
      </c>
      <c r="C12" s="30">
        <v>203.77100000000002</v>
      </c>
      <c r="D12" s="30">
        <v>6391.3360000000011</v>
      </c>
      <c r="E12" s="30">
        <v>5630.8820000000005</v>
      </c>
      <c r="F12" s="71">
        <v>12429.166000000001</v>
      </c>
      <c r="H12" s="30">
        <v>2821.4459999999999</v>
      </c>
      <c r="J12" s="30">
        <v>600.62400000000002</v>
      </c>
      <c r="K12" s="30">
        <v>2375.1099999999997</v>
      </c>
      <c r="L12" s="30">
        <v>24240.965</v>
      </c>
      <c r="M12" s="30">
        <v>5604.0280000000012</v>
      </c>
      <c r="N12" s="71">
        <v>35642.173000000003</v>
      </c>
      <c r="P12" s="30" t="s">
        <v>117</v>
      </c>
    </row>
    <row r="13" spans="1:256" ht="9.9" customHeight="1" x14ac:dyDescent="0.2">
      <c r="B13" s="30"/>
      <c r="C13" s="30"/>
      <c r="D13" s="44"/>
      <c r="E13" s="30"/>
      <c r="F13" s="28"/>
      <c r="H13" s="30"/>
      <c r="I13" s="30"/>
      <c r="J13" s="30"/>
      <c r="K13" s="30"/>
      <c r="L13" s="30"/>
      <c r="M13" s="30"/>
      <c r="N13" s="28"/>
      <c r="O13" s="29"/>
      <c r="P13" s="30"/>
    </row>
    <row r="14" spans="1:256" ht="11.25" customHeight="1" x14ac:dyDescent="0.3">
      <c r="A14" s="10">
        <v>2022</v>
      </c>
      <c r="B14" s="30"/>
      <c r="C14" s="30"/>
      <c r="D14" s="21"/>
      <c r="E14" s="30"/>
      <c r="F14" s="71"/>
      <c r="H14" s="30"/>
      <c r="J14" s="30"/>
      <c r="K14" s="30"/>
      <c r="L14" s="30"/>
      <c r="M14" s="30"/>
      <c r="N14" s="23"/>
      <c r="P14" s="39"/>
      <c r="Q14" s="31"/>
      <c r="R14" s="30"/>
      <c r="S14" s="30"/>
      <c r="T14" s="46"/>
      <c r="U14" s="30"/>
      <c r="V14" s="28"/>
      <c r="X14" s="30"/>
      <c r="Z14" s="30"/>
      <c r="AA14" s="30"/>
      <c r="AB14" s="30"/>
      <c r="AC14" s="30"/>
      <c r="AD14" s="28"/>
      <c r="AE14" s="29"/>
      <c r="AF14" s="30"/>
      <c r="AG14" s="31"/>
      <c r="AH14" s="30"/>
      <c r="AI14" s="30"/>
      <c r="AJ14" s="46"/>
      <c r="AK14" s="30"/>
      <c r="AL14" s="28"/>
      <c r="AN14" s="30"/>
      <c r="AP14" s="30"/>
      <c r="AQ14" s="30"/>
      <c r="AR14" s="30"/>
      <c r="AS14" s="30"/>
      <c r="AT14" s="28"/>
      <c r="AU14" s="29"/>
      <c r="AV14" s="30"/>
      <c r="AW14" s="31"/>
      <c r="AX14" s="30"/>
      <c r="AY14" s="30"/>
      <c r="AZ14" s="46"/>
      <c r="BA14" s="30"/>
      <c r="BB14" s="28"/>
      <c r="BD14" s="30"/>
      <c r="BF14" s="30"/>
      <c r="BG14" s="30"/>
      <c r="BH14" s="30"/>
      <c r="BI14" s="30"/>
      <c r="BJ14" s="28"/>
      <c r="BK14" s="29"/>
      <c r="BL14" s="30"/>
      <c r="BM14" s="31"/>
      <c r="BN14" s="30"/>
      <c r="BO14" s="30"/>
      <c r="BP14" s="46"/>
      <c r="BQ14" s="30"/>
      <c r="BR14" s="28"/>
      <c r="BT14" s="30"/>
      <c r="BV14" s="30"/>
      <c r="BW14" s="30"/>
      <c r="BX14" s="30"/>
      <c r="BY14" s="30"/>
      <c r="BZ14" s="28"/>
      <c r="CA14" s="29"/>
      <c r="CB14" s="30"/>
      <c r="CC14" s="31"/>
      <c r="CD14" s="30"/>
      <c r="CE14" s="30"/>
      <c r="CF14" s="46"/>
      <c r="CG14" s="30"/>
      <c r="CH14" s="28"/>
      <c r="CJ14" s="30"/>
      <c r="CL14" s="30"/>
      <c r="CM14" s="30"/>
      <c r="CN14" s="30"/>
      <c r="CO14" s="30"/>
      <c r="CP14" s="28"/>
      <c r="CQ14" s="29"/>
      <c r="CR14" s="30"/>
      <c r="CS14" s="31"/>
      <c r="CT14" s="30"/>
      <c r="CU14" s="30"/>
      <c r="CV14" s="46"/>
      <c r="CW14" s="30"/>
      <c r="CX14" s="28"/>
      <c r="CZ14" s="30"/>
      <c r="DB14" s="30"/>
      <c r="DC14" s="30"/>
      <c r="DD14" s="30"/>
      <c r="DE14" s="30"/>
      <c r="DF14" s="28"/>
      <c r="DG14" s="29"/>
      <c r="DH14" s="30"/>
      <c r="DI14" s="31"/>
      <c r="DJ14" s="30"/>
      <c r="DK14" s="30"/>
      <c r="DL14" s="46"/>
      <c r="DM14" s="30"/>
      <c r="DN14" s="28"/>
      <c r="DP14" s="30"/>
      <c r="DR14" s="30"/>
      <c r="DS14" s="30"/>
      <c r="DT14" s="30"/>
      <c r="DU14" s="30"/>
      <c r="DV14" s="28"/>
      <c r="DW14" s="29"/>
      <c r="DX14" s="30"/>
      <c r="DY14" s="31"/>
      <c r="DZ14" s="30"/>
      <c r="EA14" s="30"/>
      <c r="EB14" s="46"/>
      <c r="EC14" s="30"/>
      <c r="ED14" s="28"/>
      <c r="EF14" s="30"/>
      <c r="EH14" s="30"/>
      <c r="EI14" s="30"/>
      <c r="EJ14" s="30"/>
      <c r="EK14" s="30"/>
      <c r="EL14" s="28"/>
      <c r="EM14" s="29"/>
      <c r="EN14" s="30"/>
      <c r="EO14" s="31"/>
      <c r="EP14" s="30"/>
      <c r="EQ14" s="30"/>
      <c r="ER14" s="46"/>
      <c r="ES14" s="30"/>
      <c r="ET14" s="28"/>
      <c r="EV14" s="30"/>
      <c r="EX14" s="30"/>
      <c r="EY14" s="30"/>
      <c r="EZ14" s="30"/>
      <c r="FA14" s="30"/>
      <c r="FB14" s="28"/>
      <c r="FC14" s="29"/>
      <c r="FD14" s="30"/>
      <c r="FE14" s="31"/>
      <c r="FF14" s="30"/>
      <c r="FG14" s="30"/>
      <c r="FH14" s="46"/>
      <c r="FI14" s="30"/>
      <c r="FJ14" s="28"/>
      <c r="FL14" s="30"/>
      <c r="FN14" s="30"/>
      <c r="FO14" s="30"/>
      <c r="FP14" s="30"/>
      <c r="FQ14" s="30"/>
      <c r="FR14" s="28"/>
      <c r="FS14" s="29"/>
      <c r="FT14" s="30"/>
      <c r="FU14" s="31"/>
      <c r="FV14" s="30"/>
      <c r="FW14" s="30"/>
      <c r="FX14" s="46"/>
      <c r="FY14" s="30"/>
      <c r="FZ14" s="28"/>
      <c r="GB14" s="30"/>
      <c r="GD14" s="30"/>
      <c r="GE14" s="30"/>
      <c r="GF14" s="30"/>
      <c r="GG14" s="30"/>
      <c r="GH14" s="28"/>
      <c r="GI14" s="29"/>
      <c r="GJ14" s="30"/>
      <c r="GK14" s="31"/>
      <c r="GL14" s="30"/>
      <c r="GM14" s="30"/>
      <c r="GN14" s="46"/>
      <c r="GO14" s="30"/>
      <c r="GP14" s="28"/>
      <c r="GR14" s="30"/>
      <c r="GT14" s="30"/>
      <c r="GU14" s="30"/>
      <c r="GV14" s="30"/>
      <c r="GW14" s="30"/>
      <c r="GX14" s="28"/>
      <c r="GY14" s="29"/>
      <c r="GZ14" s="30"/>
      <c r="HA14" s="31"/>
      <c r="HB14" s="30"/>
      <c r="HC14" s="30"/>
      <c r="HD14" s="46"/>
      <c r="HE14" s="30"/>
      <c r="HF14" s="28"/>
      <c r="HH14" s="30"/>
      <c r="HJ14" s="30"/>
      <c r="HK14" s="30"/>
      <c r="HL14" s="30"/>
      <c r="HM14" s="30"/>
      <c r="HN14" s="28"/>
      <c r="HO14" s="29"/>
      <c r="HP14" s="30"/>
      <c r="HQ14" s="31"/>
      <c r="HR14" s="30"/>
      <c r="HS14" s="30"/>
      <c r="HT14" s="46"/>
      <c r="HU14" s="30"/>
      <c r="HV14" s="28"/>
      <c r="HX14" s="30"/>
      <c r="HZ14" s="30"/>
      <c r="IA14" s="30"/>
      <c r="IB14" s="30"/>
      <c r="IC14" s="30"/>
      <c r="ID14" s="28"/>
      <c r="IE14" s="29"/>
      <c r="IF14" s="30"/>
      <c r="IG14" s="31"/>
      <c r="IH14" s="30"/>
      <c r="II14" s="30"/>
      <c r="IJ14" s="46"/>
      <c r="IK14" s="30"/>
      <c r="IL14" s="28"/>
      <c r="IN14" s="30"/>
      <c r="IP14" s="30"/>
      <c r="IQ14" s="30"/>
      <c r="IR14" s="30"/>
      <c r="IS14" s="30"/>
      <c r="IT14" s="28"/>
      <c r="IU14" s="29"/>
      <c r="IV14" s="30"/>
    </row>
    <row r="15" spans="1:256" ht="11.25" customHeight="1" x14ac:dyDescent="0.2">
      <c r="A15" s="4" t="s">
        <v>50</v>
      </c>
      <c r="B15" s="30">
        <v>59.317999999999998</v>
      </c>
      <c r="C15" s="30">
        <v>47.148000000000003</v>
      </c>
      <c r="D15" s="30">
        <v>553.202</v>
      </c>
      <c r="E15" s="30">
        <v>442.89499999999998</v>
      </c>
      <c r="F15" s="71">
        <f t="shared" ref="F15:F23" si="0">SUM(B15:E15)</f>
        <v>1102.5630000000001</v>
      </c>
      <c r="H15" s="30">
        <v>283.29199999999997</v>
      </c>
      <c r="J15" s="30">
        <v>41.914999999999999</v>
      </c>
      <c r="K15" s="30">
        <v>70.241</v>
      </c>
      <c r="L15" s="30">
        <v>1749.076</v>
      </c>
      <c r="M15" s="30">
        <v>595.58000000000004</v>
      </c>
      <c r="N15" s="71">
        <f t="shared" ref="N15:N23" si="1">SUM(H15:M15)</f>
        <v>2740.1039999999998</v>
      </c>
      <c r="P15" s="30" t="s">
        <v>117</v>
      </c>
      <c r="Q15" s="31"/>
      <c r="R15" s="30"/>
      <c r="S15" s="30"/>
      <c r="T15" s="46"/>
      <c r="U15" s="30"/>
      <c r="V15" s="28"/>
      <c r="X15" s="30"/>
      <c r="Z15" s="30"/>
      <c r="AA15" s="30"/>
      <c r="AB15" s="30"/>
      <c r="AC15" s="30"/>
      <c r="AD15" s="28"/>
      <c r="AE15" s="29"/>
      <c r="AF15" s="30"/>
      <c r="AG15" s="31"/>
      <c r="AH15" s="30"/>
      <c r="AI15" s="30"/>
      <c r="AJ15" s="46"/>
      <c r="AK15" s="30"/>
      <c r="AL15" s="28"/>
      <c r="AN15" s="30"/>
      <c r="AP15" s="30"/>
      <c r="AQ15" s="30"/>
      <c r="AR15" s="30"/>
      <c r="AS15" s="30"/>
      <c r="AT15" s="28"/>
      <c r="AU15" s="29"/>
      <c r="AV15" s="30"/>
      <c r="AW15" s="31"/>
      <c r="AX15" s="30"/>
      <c r="AY15" s="30"/>
      <c r="AZ15" s="46"/>
      <c r="BA15" s="30"/>
      <c r="BB15" s="28"/>
      <c r="BD15" s="30"/>
      <c r="BF15" s="30"/>
      <c r="BG15" s="30"/>
      <c r="BH15" s="30"/>
      <c r="BI15" s="30"/>
      <c r="BJ15" s="28"/>
      <c r="BK15" s="29"/>
      <c r="BL15" s="30"/>
      <c r="BM15" s="31"/>
      <c r="BN15" s="30"/>
      <c r="BO15" s="30"/>
      <c r="BP15" s="46"/>
      <c r="BQ15" s="30"/>
      <c r="BR15" s="28"/>
      <c r="BT15" s="30"/>
      <c r="BV15" s="30"/>
      <c r="BW15" s="30"/>
      <c r="BX15" s="30"/>
      <c r="BY15" s="30"/>
      <c r="BZ15" s="28"/>
      <c r="CA15" s="29"/>
      <c r="CB15" s="30"/>
      <c r="CC15" s="31"/>
      <c r="CD15" s="30"/>
      <c r="CE15" s="30"/>
      <c r="CF15" s="46"/>
      <c r="CG15" s="30"/>
      <c r="CH15" s="28"/>
      <c r="CJ15" s="30"/>
      <c r="CL15" s="30"/>
      <c r="CM15" s="30"/>
      <c r="CN15" s="30"/>
      <c r="CO15" s="30"/>
      <c r="CP15" s="28"/>
      <c r="CQ15" s="29"/>
      <c r="CR15" s="30"/>
      <c r="CS15" s="31"/>
      <c r="CT15" s="30"/>
      <c r="CU15" s="30"/>
      <c r="CV15" s="46"/>
      <c r="CW15" s="30"/>
      <c r="CX15" s="28"/>
      <c r="CZ15" s="30"/>
      <c r="DB15" s="30"/>
      <c r="DC15" s="30"/>
      <c r="DD15" s="30"/>
      <c r="DE15" s="30"/>
      <c r="DF15" s="28"/>
      <c r="DG15" s="29"/>
      <c r="DH15" s="30"/>
      <c r="DI15" s="31"/>
      <c r="DJ15" s="30"/>
      <c r="DK15" s="30"/>
      <c r="DL15" s="46"/>
      <c r="DM15" s="30"/>
      <c r="DN15" s="28"/>
      <c r="DP15" s="30"/>
      <c r="DR15" s="30"/>
      <c r="DS15" s="30"/>
      <c r="DT15" s="30"/>
      <c r="DU15" s="30"/>
      <c r="DV15" s="28"/>
      <c r="DW15" s="29"/>
      <c r="DX15" s="30"/>
      <c r="DY15" s="31"/>
      <c r="DZ15" s="30"/>
      <c r="EA15" s="30"/>
      <c r="EB15" s="46"/>
      <c r="EC15" s="30"/>
      <c r="ED15" s="28"/>
      <c r="EF15" s="30"/>
      <c r="EH15" s="30"/>
      <c r="EI15" s="30"/>
      <c r="EJ15" s="30"/>
      <c r="EK15" s="30"/>
      <c r="EL15" s="28"/>
      <c r="EM15" s="29"/>
      <c r="EN15" s="30"/>
      <c r="EO15" s="31"/>
      <c r="EP15" s="30"/>
      <c r="EQ15" s="30"/>
      <c r="ER15" s="46"/>
      <c r="ES15" s="30"/>
      <c r="ET15" s="28"/>
      <c r="EV15" s="30"/>
      <c r="EX15" s="30"/>
      <c r="EY15" s="30"/>
      <c r="EZ15" s="30"/>
      <c r="FA15" s="30"/>
      <c r="FB15" s="28"/>
      <c r="FC15" s="29"/>
      <c r="FD15" s="30"/>
      <c r="FE15" s="31"/>
      <c r="FF15" s="30"/>
      <c r="FG15" s="30"/>
      <c r="FH15" s="46"/>
      <c r="FI15" s="30"/>
      <c r="FJ15" s="28"/>
      <c r="FL15" s="30"/>
      <c r="FN15" s="30"/>
      <c r="FO15" s="30"/>
      <c r="FP15" s="30"/>
      <c r="FQ15" s="30"/>
      <c r="FR15" s="28"/>
      <c r="FS15" s="29"/>
      <c r="FT15" s="30"/>
      <c r="FU15" s="31"/>
      <c r="FV15" s="30"/>
      <c r="FW15" s="30"/>
      <c r="FX15" s="46"/>
      <c r="FY15" s="30"/>
      <c r="FZ15" s="28"/>
      <c r="GB15" s="30"/>
      <c r="GD15" s="30"/>
      <c r="GE15" s="30"/>
      <c r="GF15" s="30"/>
      <c r="GG15" s="30"/>
      <c r="GH15" s="28"/>
      <c r="GI15" s="29"/>
      <c r="GJ15" s="30"/>
      <c r="GK15" s="31"/>
      <c r="GL15" s="30"/>
      <c r="GM15" s="30"/>
      <c r="GN15" s="46"/>
      <c r="GO15" s="30"/>
      <c r="GP15" s="28"/>
      <c r="GR15" s="30"/>
      <c r="GT15" s="30"/>
      <c r="GU15" s="30"/>
      <c r="GV15" s="30"/>
      <c r="GW15" s="30"/>
      <c r="GX15" s="28"/>
      <c r="GY15" s="29"/>
      <c r="GZ15" s="30"/>
      <c r="HA15" s="31"/>
      <c r="HB15" s="30"/>
      <c r="HC15" s="30"/>
      <c r="HD15" s="46"/>
      <c r="HE15" s="30"/>
      <c r="HF15" s="28"/>
      <c r="HH15" s="30"/>
      <c r="HJ15" s="30"/>
      <c r="HK15" s="30"/>
      <c r="HL15" s="30"/>
      <c r="HM15" s="30"/>
      <c r="HN15" s="28"/>
      <c r="HO15" s="29"/>
      <c r="HP15" s="30"/>
      <c r="HQ15" s="31"/>
      <c r="HR15" s="30"/>
      <c r="HS15" s="30"/>
      <c r="HT15" s="46"/>
      <c r="HU15" s="30"/>
      <c r="HV15" s="28"/>
      <c r="HX15" s="30"/>
      <c r="HZ15" s="30"/>
      <c r="IA15" s="30"/>
      <c r="IB15" s="30"/>
      <c r="IC15" s="30"/>
      <c r="ID15" s="28"/>
      <c r="IE15" s="29"/>
      <c r="IF15" s="30"/>
      <c r="IG15" s="31"/>
      <c r="IH15" s="30"/>
      <c r="II15" s="30"/>
      <c r="IJ15" s="46"/>
      <c r="IK15" s="30"/>
      <c r="IL15" s="28"/>
      <c r="IN15" s="30"/>
      <c r="IP15" s="30"/>
      <c r="IQ15" s="30"/>
      <c r="IR15" s="30"/>
      <c r="IS15" s="30"/>
      <c r="IT15" s="28"/>
      <c r="IU15" s="29"/>
      <c r="IV15" s="30"/>
    </row>
    <row r="16" spans="1:256" ht="11.25" customHeight="1" x14ac:dyDescent="0.2">
      <c r="A16" s="4" t="s">
        <v>49</v>
      </c>
      <c r="B16" s="30">
        <v>33.466000000000001</v>
      </c>
      <c r="C16" s="30">
        <v>11.581</v>
      </c>
      <c r="D16" s="30">
        <v>721.47699999999998</v>
      </c>
      <c r="E16" s="30">
        <v>533.54</v>
      </c>
      <c r="F16" s="71">
        <f t="shared" si="0"/>
        <v>1300.0639999999999</v>
      </c>
      <c r="H16" s="30">
        <v>261.392</v>
      </c>
      <c r="J16" s="30">
        <v>91.542000000000002</v>
      </c>
      <c r="K16" s="30">
        <v>120.623</v>
      </c>
      <c r="L16" s="30">
        <v>1062.6669999999999</v>
      </c>
      <c r="M16" s="30">
        <v>469.43299999999999</v>
      </c>
      <c r="N16" s="71">
        <f t="shared" si="1"/>
        <v>2005.6569999999999</v>
      </c>
      <c r="P16" s="30" t="s">
        <v>117</v>
      </c>
      <c r="Q16" s="31"/>
      <c r="R16" s="30"/>
      <c r="S16" s="30"/>
      <c r="T16" s="46"/>
      <c r="U16" s="30"/>
      <c r="V16" s="28"/>
      <c r="X16" s="30"/>
      <c r="Z16" s="30"/>
      <c r="AA16" s="30"/>
      <c r="AB16" s="30"/>
      <c r="AC16" s="30"/>
      <c r="AD16" s="28"/>
      <c r="AE16" s="29"/>
      <c r="AF16" s="30"/>
      <c r="AG16" s="31"/>
      <c r="AH16" s="30"/>
      <c r="AI16" s="30"/>
      <c r="AJ16" s="46"/>
      <c r="AK16" s="30"/>
      <c r="AL16" s="28"/>
      <c r="AN16" s="30"/>
      <c r="AP16" s="30"/>
      <c r="AQ16" s="30"/>
      <c r="AR16" s="30"/>
      <c r="AS16" s="30"/>
      <c r="AT16" s="28"/>
      <c r="AU16" s="29"/>
      <c r="AV16" s="30"/>
      <c r="AW16" s="31"/>
      <c r="AX16" s="30"/>
      <c r="AY16" s="30"/>
      <c r="AZ16" s="46"/>
      <c r="BA16" s="30"/>
      <c r="BB16" s="28"/>
      <c r="BD16" s="30"/>
      <c r="BF16" s="30"/>
      <c r="BG16" s="30"/>
      <c r="BH16" s="30"/>
      <c r="BI16" s="30"/>
      <c r="BJ16" s="28"/>
      <c r="BK16" s="29"/>
      <c r="BL16" s="30"/>
      <c r="BM16" s="31"/>
      <c r="BN16" s="30"/>
      <c r="BO16" s="30"/>
      <c r="BP16" s="46"/>
      <c r="BQ16" s="30"/>
      <c r="BR16" s="28"/>
      <c r="BT16" s="30"/>
      <c r="BV16" s="30"/>
      <c r="BW16" s="30"/>
      <c r="BX16" s="30"/>
      <c r="BY16" s="30"/>
      <c r="BZ16" s="28"/>
      <c r="CA16" s="29"/>
      <c r="CB16" s="30"/>
      <c r="CC16" s="31"/>
      <c r="CD16" s="30"/>
      <c r="CE16" s="30"/>
      <c r="CF16" s="46"/>
      <c r="CG16" s="30"/>
      <c r="CH16" s="28"/>
      <c r="CJ16" s="30"/>
      <c r="CL16" s="30"/>
      <c r="CM16" s="30"/>
      <c r="CN16" s="30"/>
      <c r="CO16" s="30"/>
      <c r="CP16" s="28"/>
      <c r="CQ16" s="29"/>
      <c r="CR16" s="30"/>
      <c r="CS16" s="31"/>
      <c r="CT16" s="30"/>
      <c r="CU16" s="30"/>
      <c r="CV16" s="46"/>
      <c r="CW16" s="30"/>
      <c r="CX16" s="28"/>
      <c r="CZ16" s="30"/>
      <c r="DB16" s="30"/>
      <c r="DC16" s="30"/>
      <c r="DD16" s="30"/>
      <c r="DE16" s="30"/>
      <c r="DF16" s="28"/>
      <c r="DG16" s="29"/>
      <c r="DH16" s="30"/>
      <c r="DI16" s="31"/>
      <c r="DJ16" s="30"/>
      <c r="DK16" s="30"/>
      <c r="DL16" s="46"/>
      <c r="DM16" s="30"/>
      <c r="DN16" s="28"/>
      <c r="DP16" s="30"/>
      <c r="DR16" s="30"/>
      <c r="DS16" s="30"/>
      <c r="DT16" s="30"/>
      <c r="DU16" s="30"/>
      <c r="DV16" s="28"/>
      <c r="DW16" s="29"/>
      <c r="DX16" s="30"/>
      <c r="DY16" s="31"/>
      <c r="DZ16" s="30"/>
      <c r="EA16" s="30"/>
      <c r="EB16" s="46"/>
      <c r="EC16" s="30"/>
      <c r="ED16" s="28"/>
      <c r="EF16" s="30"/>
      <c r="EH16" s="30"/>
      <c r="EI16" s="30"/>
      <c r="EJ16" s="30"/>
      <c r="EK16" s="30"/>
      <c r="EL16" s="28"/>
      <c r="EM16" s="29"/>
      <c r="EN16" s="30"/>
      <c r="EO16" s="31"/>
      <c r="EP16" s="30"/>
      <c r="EQ16" s="30"/>
      <c r="ER16" s="46"/>
      <c r="ES16" s="30"/>
      <c r="ET16" s="28"/>
      <c r="EV16" s="30"/>
      <c r="EX16" s="30"/>
      <c r="EY16" s="30"/>
      <c r="EZ16" s="30"/>
      <c r="FA16" s="30"/>
      <c r="FB16" s="28"/>
      <c r="FC16" s="29"/>
      <c r="FD16" s="30"/>
      <c r="FE16" s="31"/>
      <c r="FF16" s="30"/>
      <c r="FG16" s="30"/>
      <c r="FH16" s="46"/>
      <c r="FI16" s="30"/>
      <c r="FJ16" s="28"/>
      <c r="FL16" s="30"/>
      <c r="FN16" s="30"/>
      <c r="FO16" s="30"/>
      <c r="FP16" s="30"/>
      <c r="FQ16" s="30"/>
      <c r="FR16" s="28"/>
      <c r="FS16" s="29"/>
      <c r="FT16" s="30"/>
      <c r="FU16" s="31"/>
      <c r="FV16" s="30"/>
      <c r="FW16" s="30"/>
      <c r="FX16" s="46"/>
      <c r="FY16" s="30"/>
      <c r="FZ16" s="28"/>
      <c r="GB16" s="30"/>
      <c r="GD16" s="30"/>
      <c r="GE16" s="30"/>
      <c r="GF16" s="30"/>
      <c r="GG16" s="30"/>
      <c r="GH16" s="28"/>
      <c r="GI16" s="29"/>
      <c r="GJ16" s="30"/>
      <c r="GK16" s="31"/>
      <c r="GL16" s="30"/>
      <c r="GM16" s="30"/>
      <c r="GN16" s="46"/>
      <c r="GO16" s="30"/>
      <c r="GP16" s="28"/>
      <c r="GR16" s="30"/>
      <c r="GT16" s="30"/>
      <c r="GU16" s="30"/>
      <c r="GV16" s="30"/>
      <c r="GW16" s="30"/>
      <c r="GX16" s="28"/>
      <c r="GY16" s="29"/>
      <c r="GZ16" s="30"/>
      <c r="HA16" s="31"/>
      <c r="HB16" s="30"/>
      <c r="HC16" s="30"/>
      <c r="HD16" s="46"/>
      <c r="HE16" s="30"/>
      <c r="HF16" s="28"/>
      <c r="HH16" s="30"/>
      <c r="HJ16" s="30"/>
      <c r="HK16" s="30"/>
      <c r="HL16" s="30"/>
      <c r="HM16" s="30"/>
      <c r="HN16" s="28"/>
      <c r="HO16" s="29"/>
      <c r="HP16" s="30"/>
      <c r="HQ16" s="31"/>
      <c r="HR16" s="30"/>
      <c r="HS16" s="30"/>
      <c r="HT16" s="46"/>
      <c r="HU16" s="30"/>
      <c r="HV16" s="28"/>
      <c r="HX16" s="30"/>
      <c r="HZ16" s="30"/>
      <c r="IA16" s="30"/>
      <c r="IB16" s="30"/>
      <c r="IC16" s="30"/>
      <c r="ID16" s="28"/>
      <c r="IE16" s="29"/>
      <c r="IF16" s="30"/>
      <c r="IG16" s="31"/>
      <c r="IH16" s="30"/>
      <c r="II16" s="30"/>
      <c r="IJ16" s="46"/>
      <c r="IK16" s="30"/>
      <c r="IL16" s="28"/>
      <c r="IN16" s="30"/>
      <c r="IP16" s="30"/>
      <c r="IQ16" s="30"/>
      <c r="IR16" s="30"/>
      <c r="IS16" s="30"/>
      <c r="IT16" s="28"/>
      <c r="IU16" s="29"/>
      <c r="IV16" s="30"/>
    </row>
    <row r="17" spans="1:256" ht="11.25" customHeight="1" x14ac:dyDescent="0.2">
      <c r="A17" s="4" t="s">
        <v>48</v>
      </c>
      <c r="B17" s="30">
        <v>51.673000000000002</v>
      </c>
      <c r="C17" s="30">
        <v>24.265999999999998</v>
      </c>
      <c r="D17" s="30">
        <v>626.25099999999998</v>
      </c>
      <c r="E17" s="30">
        <v>547.85</v>
      </c>
      <c r="F17" s="71">
        <f t="shared" si="0"/>
        <v>1250.04</v>
      </c>
      <c r="H17" s="30">
        <v>359.75</v>
      </c>
      <c r="J17" s="30">
        <v>61.386000000000003</v>
      </c>
      <c r="K17" s="30">
        <v>71.433999999999997</v>
      </c>
      <c r="L17" s="30">
        <v>438.90300000000002</v>
      </c>
      <c r="M17" s="30">
        <v>916.33199999999999</v>
      </c>
      <c r="N17" s="71">
        <f t="shared" si="1"/>
        <v>1847.8050000000001</v>
      </c>
      <c r="P17" s="30" t="s">
        <v>117</v>
      </c>
      <c r="Q17" s="31"/>
      <c r="R17" s="30"/>
      <c r="S17" s="30"/>
      <c r="T17" s="46"/>
      <c r="U17" s="30"/>
      <c r="V17" s="28"/>
      <c r="X17" s="30"/>
      <c r="Z17" s="30"/>
      <c r="AA17" s="30"/>
      <c r="AB17" s="30"/>
      <c r="AC17" s="30"/>
      <c r="AD17" s="28"/>
      <c r="AE17" s="29"/>
      <c r="AF17" s="30"/>
      <c r="AG17" s="31"/>
      <c r="AH17" s="30"/>
      <c r="AI17" s="30"/>
      <c r="AJ17" s="46"/>
      <c r="AK17" s="30"/>
      <c r="AL17" s="28"/>
      <c r="AN17" s="30"/>
      <c r="AP17" s="30"/>
      <c r="AQ17" s="30"/>
      <c r="AR17" s="30"/>
      <c r="AS17" s="30"/>
      <c r="AT17" s="28"/>
      <c r="AU17" s="29"/>
      <c r="AV17" s="30"/>
      <c r="AW17" s="31"/>
      <c r="AX17" s="30"/>
      <c r="AY17" s="30"/>
      <c r="AZ17" s="46"/>
      <c r="BA17" s="30"/>
      <c r="BB17" s="28"/>
      <c r="BD17" s="30"/>
      <c r="BF17" s="30"/>
      <c r="BG17" s="30"/>
      <c r="BH17" s="30"/>
      <c r="BI17" s="30"/>
      <c r="BJ17" s="28"/>
      <c r="BK17" s="29"/>
      <c r="BL17" s="30"/>
      <c r="BM17" s="31"/>
      <c r="BN17" s="30"/>
      <c r="BO17" s="30"/>
      <c r="BP17" s="46"/>
      <c r="BQ17" s="30"/>
      <c r="BR17" s="28"/>
      <c r="BT17" s="30"/>
      <c r="BV17" s="30"/>
      <c r="BW17" s="30"/>
      <c r="BX17" s="30"/>
      <c r="BY17" s="30"/>
      <c r="BZ17" s="28"/>
      <c r="CA17" s="29"/>
      <c r="CB17" s="30"/>
      <c r="CC17" s="31"/>
      <c r="CD17" s="30"/>
      <c r="CE17" s="30"/>
      <c r="CF17" s="46"/>
      <c r="CG17" s="30"/>
      <c r="CH17" s="28"/>
      <c r="CJ17" s="30"/>
      <c r="CL17" s="30"/>
      <c r="CM17" s="30"/>
      <c r="CN17" s="30"/>
      <c r="CO17" s="30"/>
      <c r="CP17" s="28"/>
      <c r="CQ17" s="29"/>
      <c r="CR17" s="30"/>
      <c r="CS17" s="31"/>
      <c r="CT17" s="30"/>
      <c r="CU17" s="30"/>
      <c r="CV17" s="46"/>
      <c r="CW17" s="30"/>
      <c r="CX17" s="28"/>
      <c r="CZ17" s="30"/>
      <c r="DB17" s="30"/>
      <c r="DC17" s="30"/>
      <c r="DD17" s="30"/>
      <c r="DE17" s="30"/>
      <c r="DF17" s="28"/>
      <c r="DG17" s="29"/>
      <c r="DH17" s="30"/>
      <c r="DI17" s="31"/>
      <c r="DJ17" s="30"/>
      <c r="DK17" s="30"/>
      <c r="DL17" s="46"/>
      <c r="DM17" s="30"/>
      <c r="DN17" s="28"/>
      <c r="DP17" s="30"/>
      <c r="DR17" s="30"/>
      <c r="DS17" s="30"/>
      <c r="DT17" s="30"/>
      <c r="DU17" s="30"/>
      <c r="DV17" s="28"/>
      <c r="DW17" s="29"/>
      <c r="DX17" s="30"/>
      <c r="DY17" s="31"/>
      <c r="DZ17" s="30"/>
      <c r="EA17" s="30"/>
      <c r="EB17" s="46"/>
      <c r="EC17" s="30"/>
      <c r="ED17" s="28"/>
      <c r="EF17" s="30"/>
      <c r="EH17" s="30"/>
      <c r="EI17" s="30"/>
      <c r="EJ17" s="30"/>
      <c r="EK17" s="30"/>
      <c r="EL17" s="28"/>
      <c r="EM17" s="29"/>
      <c r="EN17" s="30"/>
      <c r="EO17" s="31"/>
      <c r="EP17" s="30"/>
      <c r="EQ17" s="30"/>
      <c r="ER17" s="46"/>
      <c r="ES17" s="30"/>
      <c r="ET17" s="28"/>
      <c r="EV17" s="30"/>
      <c r="EX17" s="30"/>
      <c r="EY17" s="30"/>
      <c r="EZ17" s="30"/>
      <c r="FA17" s="30"/>
      <c r="FB17" s="28"/>
      <c r="FC17" s="29"/>
      <c r="FD17" s="30"/>
      <c r="FE17" s="31"/>
      <c r="FF17" s="30"/>
      <c r="FG17" s="30"/>
      <c r="FH17" s="46"/>
      <c r="FI17" s="30"/>
      <c r="FJ17" s="28"/>
      <c r="FL17" s="30"/>
      <c r="FN17" s="30"/>
      <c r="FO17" s="30"/>
      <c r="FP17" s="30"/>
      <c r="FQ17" s="30"/>
      <c r="FR17" s="28"/>
      <c r="FS17" s="29"/>
      <c r="FT17" s="30"/>
      <c r="FU17" s="31"/>
      <c r="FV17" s="30"/>
      <c r="FW17" s="30"/>
      <c r="FX17" s="46"/>
      <c r="FY17" s="30"/>
      <c r="FZ17" s="28"/>
      <c r="GB17" s="30"/>
      <c r="GD17" s="30"/>
      <c r="GE17" s="30"/>
      <c r="GF17" s="30"/>
      <c r="GG17" s="30"/>
      <c r="GH17" s="28"/>
      <c r="GI17" s="29"/>
      <c r="GJ17" s="30"/>
      <c r="GK17" s="31"/>
      <c r="GL17" s="30"/>
      <c r="GM17" s="30"/>
      <c r="GN17" s="46"/>
      <c r="GO17" s="30"/>
      <c r="GP17" s="28"/>
      <c r="GR17" s="30"/>
      <c r="GT17" s="30"/>
      <c r="GU17" s="30"/>
      <c r="GV17" s="30"/>
      <c r="GW17" s="30"/>
      <c r="GX17" s="28"/>
      <c r="GY17" s="29"/>
      <c r="GZ17" s="30"/>
      <c r="HA17" s="31"/>
      <c r="HB17" s="30"/>
      <c r="HC17" s="30"/>
      <c r="HD17" s="46"/>
      <c r="HE17" s="30"/>
      <c r="HF17" s="28"/>
      <c r="HH17" s="30"/>
      <c r="HJ17" s="30"/>
      <c r="HK17" s="30"/>
      <c r="HL17" s="30"/>
      <c r="HM17" s="30"/>
      <c r="HN17" s="28"/>
      <c r="HO17" s="29"/>
      <c r="HP17" s="30"/>
      <c r="HQ17" s="31"/>
      <c r="HR17" s="30"/>
      <c r="HS17" s="30"/>
      <c r="HT17" s="46"/>
      <c r="HU17" s="30"/>
      <c r="HV17" s="28"/>
      <c r="HX17" s="30"/>
      <c r="HZ17" s="30"/>
      <c r="IA17" s="30"/>
      <c r="IB17" s="30"/>
      <c r="IC17" s="30"/>
      <c r="ID17" s="28"/>
      <c r="IE17" s="29"/>
      <c r="IF17" s="30"/>
      <c r="IG17" s="31"/>
      <c r="IH17" s="30"/>
      <c r="II17" s="30"/>
      <c r="IJ17" s="46"/>
      <c r="IK17" s="30"/>
      <c r="IL17" s="28"/>
      <c r="IN17" s="30"/>
      <c r="IP17" s="30"/>
      <c r="IQ17" s="30"/>
      <c r="IR17" s="30"/>
      <c r="IS17" s="30"/>
      <c r="IT17" s="28"/>
      <c r="IU17" s="29"/>
      <c r="IV17" s="30"/>
    </row>
    <row r="18" spans="1:256" ht="11.25" customHeight="1" x14ac:dyDescent="0.2">
      <c r="A18" s="4" t="s">
        <v>47</v>
      </c>
      <c r="B18" s="30">
        <v>35.923999999999999</v>
      </c>
      <c r="C18" s="30">
        <v>23.864000000000001</v>
      </c>
      <c r="D18" s="30">
        <v>575.48199999999997</v>
      </c>
      <c r="E18" s="30">
        <v>504.48099999999999</v>
      </c>
      <c r="F18" s="71">
        <f t="shared" si="0"/>
        <v>1139.751</v>
      </c>
      <c r="H18" s="30">
        <v>286.94400000000002</v>
      </c>
      <c r="J18" s="30">
        <v>48.784999999999997</v>
      </c>
      <c r="K18" s="30">
        <v>77.480999999999995</v>
      </c>
      <c r="L18" s="30">
        <v>318.15300000000002</v>
      </c>
      <c r="M18" s="30">
        <v>682.15700000000004</v>
      </c>
      <c r="N18" s="71">
        <f t="shared" si="1"/>
        <v>1413.52</v>
      </c>
      <c r="P18" s="30" t="s">
        <v>117</v>
      </c>
      <c r="Q18" s="31"/>
      <c r="R18" s="30"/>
      <c r="S18" s="30"/>
      <c r="T18" s="46"/>
      <c r="U18" s="30"/>
      <c r="V18" s="28"/>
      <c r="X18" s="30"/>
      <c r="Z18" s="30"/>
      <c r="AA18" s="30"/>
      <c r="AB18" s="30"/>
      <c r="AC18" s="30"/>
      <c r="AD18" s="28"/>
      <c r="AE18" s="29"/>
      <c r="AF18" s="30"/>
      <c r="AG18" s="31"/>
      <c r="AH18" s="30"/>
      <c r="AI18" s="30"/>
      <c r="AJ18" s="46"/>
      <c r="AK18" s="30"/>
      <c r="AL18" s="28"/>
      <c r="AN18" s="30"/>
      <c r="AP18" s="30"/>
      <c r="AQ18" s="30"/>
      <c r="AR18" s="30"/>
      <c r="AS18" s="30"/>
      <c r="AT18" s="28"/>
      <c r="AU18" s="29"/>
      <c r="AV18" s="30"/>
      <c r="AW18" s="31"/>
      <c r="AX18" s="30"/>
      <c r="AY18" s="30"/>
      <c r="AZ18" s="46"/>
      <c r="BA18" s="30"/>
      <c r="BB18" s="28"/>
      <c r="BD18" s="30"/>
      <c r="BF18" s="30"/>
      <c r="BG18" s="30"/>
      <c r="BH18" s="30"/>
      <c r="BI18" s="30"/>
      <c r="BJ18" s="28"/>
      <c r="BK18" s="29"/>
      <c r="BL18" s="30"/>
      <c r="BM18" s="31"/>
      <c r="BN18" s="30"/>
      <c r="BO18" s="30"/>
      <c r="BP18" s="46"/>
      <c r="BQ18" s="30"/>
      <c r="BR18" s="28"/>
      <c r="BT18" s="30"/>
      <c r="BV18" s="30"/>
      <c r="BW18" s="30"/>
      <c r="BX18" s="30"/>
      <c r="BY18" s="30"/>
      <c r="BZ18" s="28"/>
      <c r="CA18" s="29"/>
      <c r="CB18" s="30"/>
      <c r="CC18" s="31"/>
      <c r="CD18" s="30"/>
      <c r="CE18" s="30"/>
      <c r="CF18" s="46"/>
      <c r="CG18" s="30"/>
      <c r="CH18" s="28"/>
      <c r="CJ18" s="30"/>
      <c r="CL18" s="30"/>
      <c r="CM18" s="30"/>
      <c r="CN18" s="30"/>
      <c r="CO18" s="30"/>
      <c r="CP18" s="28"/>
      <c r="CQ18" s="29"/>
      <c r="CR18" s="30"/>
      <c r="CS18" s="31"/>
      <c r="CT18" s="30"/>
      <c r="CU18" s="30"/>
      <c r="CV18" s="46"/>
      <c r="CW18" s="30"/>
      <c r="CX18" s="28"/>
      <c r="CZ18" s="30"/>
      <c r="DB18" s="30"/>
      <c r="DC18" s="30"/>
      <c r="DD18" s="30"/>
      <c r="DE18" s="30"/>
      <c r="DF18" s="28"/>
      <c r="DG18" s="29"/>
      <c r="DH18" s="30"/>
      <c r="DI18" s="31"/>
      <c r="DJ18" s="30"/>
      <c r="DK18" s="30"/>
      <c r="DL18" s="46"/>
      <c r="DM18" s="30"/>
      <c r="DN18" s="28"/>
      <c r="DP18" s="30"/>
      <c r="DR18" s="30"/>
      <c r="DS18" s="30"/>
      <c r="DT18" s="30"/>
      <c r="DU18" s="30"/>
      <c r="DV18" s="28"/>
      <c r="DW18" s="29"/>
      <c r="DX18" s="30"/>
      <c r="DY18" s="31"/>
      <c r="DZ18" s="30"/>
      <c r="EA18" s="30"/>
      <c r="EB18" s="46"/>
      <c r="EC18" s="30"/>
      <c r="ED18" s="28"/>
      <c r="EF18" s="30"/>
      <c r="EH18" s="30"/>
      <c r="EI18" s="30"/>
      <c r="EJ18" s="30"/>
      <c r="EK18" s="30"/>
      <c r="EL18" s="28"/>
      <c r="EM18" s="29"/>
      <c r="EN18" s="30"/>
      <c r="EO18" s="31"/>
      <c r="EP18" s="30"/>
      <c r="EQ18" s="30"/>
      <c r="ER18" s="46"/>
      <c r="ES18" s="30"/>
      <c r="ET18" s="28"/>
      <c r="EV18" s="30"/>
      <c r="EX18" s="30"/>
      <c r="EY18" s="30"/>
      <c r="EZ18" s="30"/>
      <c r="FA18" s="30"/>
      <c r="FB18" s="28"/>
      <c r="FC18" s="29"/>
      <c r="FD18" s="30"/>
      <c r="FE18" s="31"/>
      <c r="FF18" s="30"/>
      <c r="FG18" s="30"/>
      <c r="FH18" s="46"/>
      <c r="FI18" s="30"/>
      <c r="FJ18" s="28"/>
      <c r="FL18" s="30"/>
      <c r="FN18" s="30"/>
      <c r="FO18" s="30"/>
      <c r="FP18" s="30"/>
      <c r="FQ18" s="30"/>
      <c r="FR18" s="28"/>
      <c r="FS18" s="29"/>
      <c r="FT18" s="30"/>
      <c r="FU18" s="31"/>
      <c r="FV18" s="30"/>
      <c r="FW18" s="30"/>
      <c r="FX18" s="46"/>
      <c r="FY18" s="30"/>
      <c r="FZ18" s="28"/>
      <c r="GB18" s="30"/>
      <c r="GD18" s="30"/>
      <c r="GE18" s="30"/>
      <c r="GF18" s="30"/>
      <c r="GG18" s="30"/>
      <c r="GH18" s="28"/>
      <c r="GI18" s="29"/>
      <c r="GJ18" s="30"/>
      <c r="GK18" s="31"/>
      <c r="GL18" s="30"/>
      <c r="GM18" s="30"/>
      <c r="GN18" s="46"/>
      <c r="GO18" s="30"/>
      <c r="GP18" s="28"/>
      <c r="GR18" s="30"/>
      <c r="GT18" s="30"/>
      <c r="GU18" s="30"/>
      <c r="GV18" s="30"/>
      <c r="GW18" s="30"/>
      <c r="GX18" s="28"/>
      <c r="GY18" s="29"/>
      <c r="GZ18" s="30"/>
      <c r="HA18" s="31"/>
      <c r="HB18" s="30"/>
      <c r="HC18" s="30"/>
      <c r="HD18" s="46"/>
      <c r="HE18" s="30"/>
      <c r="HF18" s="28"/>
      <c r="HH18" s="30"/>
      <c r="HJ18" s="30"/>
      <c r="HK18" s="30"/>
      <c r="HL18" s="30"/>
      <c r="HM18" s="30"/>
      <c r="HN18" s="28"/>
      <c r="HO18" s="29"/>
      <c r="HP18" s="30"/>
      <c r="HQ18" s="31"/>
      <c r="HR18" s="30"/>
      <c r="HS18" s="30"/>
      <c r="HT18" s="46"/>
      <c r="HU18" s="30"/>
      <c r="HV18" s="28"/>
      <c r="HX18" s="30"/>
      <c r="HZ18" s="30"/>
      <c r="IA18" s="30"/>
      <c r="IB18" s="30"/>
      <c r="IC18" s="30"/>
      <c r="ID18" s="28"/>
      <c r="IE18" s="29"/>
      <c r="IF18" s="30"/>
      <c r="IG18" s="31"/>
      <c r="IH18" s="30"/>
      <c r="II18" s="30"/>
      <c r="IJ18" s="46"/>
      <c r="IK18" s="30"/>
      <c r="IL18" s="28"/>
      <c r="IN18" s="30"/>
      <c r="IP18" s="30"/>
      <c r="IQ18" s="30"/>
      <c r="IR18" s="30"/>
      <c r="IS18" s="30"/>
      <c r="IT18" s="28"/>
      <c r="IU18" s="29"/>
      <c r="IV18" s="30"/>
    </row>
    <row r="19" spans="1:256" ht="11.25" customHeight="1" x14ac:dyDescent="0.2">
      <c r="A19" s="4" t="s">
        <v>46</v>
      </c>
      <c r="B19" s="30">
        <v>47.616</v>
      </c>
      <c r="C19" s="30">
        <v>11.500999999999999</v>
      </c>
      <c r="D19" s="30">
        <v>613.06399999999996</v>
      </c>
      <c r="E19" s="30">
        <v>575.80600000000004</v>
      </c>
      <c r="F19" s="71">
        <f t="shared" si="0"/>
        <v>1247.9870000000001</v>
      </c>
      <c r="H19" s="30">
        <v>379.988</v>
      </c>
      <c r="J19" s="30">
        <v>68.057000000000002</v>
      </c>
      <c r="K19" s="30">
        <v>96.959000000000003</v>
      </c>
      <c r="L19" s="30">
        <v>266.512</v>
      </c>
      <c r="M19" s="30">
        <v>808.92100000000005</v>
      </c>
      <c r="N19" s="71">
        <f t="shared" si="1"/>
        <v>1620.4370000000001</v>
      </c>
      <c r="P19" s="30" t="s">
        <v>117</v>
      </c>
      <c r="Q19" s="31"/>
      <c r="R19" s="30"/>
      <c r="S19" s="30"/>
      <c r="T19" s="46"/>
      <c r="U19" s="30"/>
      <c r="V19" s="28"/>
      <c r="X19" s="30"/>
      <c r="Z19" s="30"/>
      <c r="AA19" s="30"/>
      <c r="AB19" s="30"/>
      <c r="AC19" s="30"/>
      <c r="AD19" s="28"/>
      <c r="AE19" s="29"/>
      <c r="AF19" s="30"/>
      <c r="AG19" s="31"/>
      <c r="AH19" s="30"/>
      <c r="AI19" s="30"/>
      <c r="AJ19" s="46"/>
      <c r="AK19" s="30"/>
      <c r="AL19" s="28"/>
      <c r="AN19" s="30"/>
      <c r="AP19" s="30"/>
      <c r="AQ19" s="30"/>
      <c r="AR19" s="30"/>
      <c r="AS19" s="30"/>
      <c r="AT19" s="28"/>
      <c r="AU19" s="29"/>
      <c r="AV19" s="30"/>
      <c r="AW19" s="31"/>
      <c r="AX19" s="30"/>
      <c r="AY19" s="30"/>
      <c r="AZ19" s="46"/>
      <c r="BA19" s="30"/>
      <c r="BB19" s="28"/>
      <c r="BD19" s="30"/>
      <c r="BF19" s="30"/>
      <c r="BG19" s="30"/>
      <c r="BH19" s="30"/>
      <c r="BI19" s="30"/>
      <c r="BJ19" s="28"/>
      <c r="BK19" s="29"/>
      <c r="BL19" s="30"/>
      <c r="BM19" s="31"/>
      <c r="BN19" s="30"/>
      <c r="BO19" s="30"/>
      <c r="BP19" s="46"/>
      <c r="BQ19" s="30"/>
      <c r="BR19" s="28"/>
      <c r="BT19" s="30"/>
      <c r="BV19" s="30"/>
      <c r="BW19" s="30"/>
      <c r="BX19" s="30"/>
      <c r="BY19" s="30"/>
      <c r="BZ19" s="28"/>
      <c r="CA19" s="29"/>
      <c r="CB19" s="30"/>
      <c r="CC19" s="31"/>
      <c r="CD19" s="30"/>
      <c r="CE19" s="30"/>
      <c r="CF19" s="46"/>
      <c r="CG19" s="30"/>
      <c r="CH19" s="28"/>
      <c r="CJ19" s="30"/>
      <c r="CL19" s="30"/>
      <c r="CM19" s="30"/>
      <c r="CN19" s="30"/>
      <c r="CO19" s="30"/>
      <c r="CP19" s="28"/>
      <c r="CQ19" s="29"/>
      <c r="CR19" s="30"/>
      <c r="CS19" s="31"/>
      <c r="CT19" s="30"/>
      <c r="CU19" s="30"/>
      <c r="CV19" s="46"/>
      <c r="CW19" s="30"/>
      <c r="CX19" s="28"/>
      <c r="CZ19" s="30"/>
      <c r="DB19" s="30"/>
      <c r="DC19" s="30"/>
      <c r="DD19" s="30"/>
      <c r="DE19" s="30"/>
      <c r="DF19" s="28"/>
      <c r="DG19" s="29"/>
      <c r="DH19" s="30"/>
      <c r="DI19" s="31"/>
      <c r="DJ19" s="30"/>
      <c r="DK19" s="30"/>
      <c r="DL19" s="46"/>
      <c r="DM19" s="30"/>
      <c r="DN19" s="28"/>
      <c r="DP19" s="30"/>
      <c r="DR19" s="30"/>
      <c r="DS19" s="30"/>
      <c r="DT19" s="30"/>
      <c r="DU19" s="30"/>
      <c r="DV19" s="28"/>
      <c r="DW19" s="29"/>
      <c r="DX19" s="30"/>
      <c r="DY19" s="31"/>
      <c r="DZ19" s="30"/>
      <c r="EA19" s="30"/>
      <c r="EB19" s="46"/>
      <c r="EC19" s="30"/>
      <c r="ED19" s="28"/>
      <c r="EF19" s="30"/>
      <c r="EH19" s="30"/>
      <c r="EI19" s="30"/>
      <c r="EJ19" s="30"/>
      <c r="EK19" s="30"/>
      <c r="EL19" s="28"/>
      <c r="EM19" s="29"/>
      <c r="EN19" s="30"/>
      <c r="EO19" s="31"/>
      <c r="EP19" s="30"/>
      <c r="EQ19" s="30"/>
      <c r="ER19" s="46"/>
      <c r="ES19" s="30"/>
      <c r="ET19" s="28"/>
      <c r="EV19" s="30"/>
      <c r="EX19" s="30"/>
      <c r="EY19" s="30"/>
      <c r="EZ19" s="30"/>
      <c r="FA19" s="30"/>
      <c r="FB19" s="28"/>
      <c r="FC19" s="29"/>
      <c r="FD19" s="30"/>
      <c r="FE19" s="31"/>
      <c r="FF19" s="30"/>
      <c r="FG19" s="30"/>
      <c r="FH19" s="46"/>
      <c r="FI19" s="30"/>
      <c r="FJ19" s="28"/>
      <c r="FL19" s="30"/>
      <c r="FN19" s="30"/>
      <c r="FO19" s="30"/>
      <c r="FP19" s="30"/>
      <c r="FQ19" s="30"/>
      <c r="FR19" s="28"/>
      <c r="FS19" s="29"/>
      <c r="FT19" s="30"/>
      <c r="FU19" s="31"/>
      <c r="FV19" s="30"/>
      <c r="FW19" s="30"/>
      <c r="FX19" s="46"/>
      <c r="FY19" s="30"/>
      <c r="FZ19" s="28"/>
      <c r="GB19" s="30"/>
      <c r="GD19" s="30"/>
      <c r="GE19" s="30"/>
      <c r="GF19" s="30"/>
      <c r="GG19" s="30"/>
      <c r="GH19" s="28"/>
      <c r="GI19" s="29"/>
      <c r="GJ19" s="30"/>
      <c r="GK19" s="31"/>
      <c r="GL19" s="30"/>
      <c r="GM19" s="30"/>
      <c r="GN19" s="46"/>
      <c r="GO19" s="30"/>
      <c r="GP19" s="28"/>
      <c r="GR19" s="30"/>
      <c r="GT19" s="30"/>
      <c r="GU19" s="30"/>
      <c r="GV19" s="30"/>
      <c r="GW19" s="30"/>
      <c r="GX19" s="28"/>
      <c r="GY19" s="29"/>
      <c r="GZ19" s="30"/>
      <c r="HA19" s="31"/>
      <c r="HB19" s="30"/>
      <c r="HC19" s="30"/>
      <c r="HD19" s="46"/>
      <c r="HE19" s="30"/>
      <c r="HF19" s="28"/>
      <c r="HH19" s="30"/>
      <c r="HJ19" s="30"/>
      <c r="HK19" s="30"/>
      <c r="HL19" s="30"/>
      <c r="HM19" s="30"/>
      <c r="HN19" s="28"/>
      <c r="HO19" s="29"/>
      <c r="HP19" s="30"/>
      <c r="HQ19" s="31"/>
      <c r="HR19" s="30"/>
      <c r="HS19" s="30"/>
      <c r="HT19" s="46"/>
      <c r="HU19" s="30"/>
      <c r="HV19" s="28"/>
      <c r="HX19" s="30"/>
      <c r="HZ19" s="30"/>
      <c r="IA19" s="30"/>
      <c r="IB19" s="30"/>
      <c r="IC19" s="30"/>
      <c r="ID19" s="28"/>
      <c r="IE19" s="29"/>
      <c r="IF19" s="30"/>
      <c r="IG19" s="31"/>
      <c r="IH19" s="30"/>
      <c r="II19" s="30"/>
      <c r="IJ19" s="46"/>
      <c r="IK19" s="30"/>
      <c r="IL19" s="28"/>
      <c r="IN19" s="30"/>
      <c r="IP19" s="30"/>
      <c r="IQ19" s="30"/>
      <c r="IR19" s="30"/>
      <c r="IS19" s="30"/>
      <c r="IT19" s="28"/>
      <c r="IU19" s="29"/>
      <c r="IV19" s="30"/>
    </row>
    <row r="20" spans="1:256" ht="11.25" customHeight="1" x14ac:dyDescent="0.2">
      <c r="A20" s="4" t="s">
        <v>45</v>
      </c>
      <c r="B20" s="30">
        <v>66.793000000000006</v>
      </c>
      <c r="C20" s="30">
        <v>17.106999999999999</v>
      </c>
      <c r="D20" s="30">
        <v>557.65899999999999</v>
      </c>
      <c r="E20" s="30">
        <v>437.08300000000003</v>
      </c>
      <c r="F20" s="71">
        <f t="shared" si="0"/>
        <v>1078.6420000000001</v>
      </c>
      <c r="H20" s="30">
        <v>260.15699999999998</v>
      </c>
      <c r="J20" s="30">
        <v>56.027999999999999</v>
      </c>
      <c r="K20" s="30">
        <v>63.460999999999999</v>
      </c>
      <c r="L20" s="30">
        <v>294.31299999999999</v>
      </c>
      <c r="M20" s="30">
        <v>684.68</v>
      </c>
      <c r="N20" s="71">
        <f t="shared" si="1"/>
        <v>1358.6390000000001</v>
      </c>
      <c r="P20" s="30" t="s">
        <v>117</v>
      </c>
      <c r="Q20" s="31"/>
      <c r="R20" s="30"/>
      <c r="S20" s="30"/>
      <c r="T20" s="46"/>
      <c r="U20" s="30"/>
      <c r="V20" s="28"/>
      <c r="X20" s="30"/>
      <c r="Z20" s="30"/>
      <c r="AA20" s="30"/>
      <c r="AB20" s="30"/>
      <c r="AC20" s="30"/>
      <c r="AD20" s="28"/>
      <c r="AE20" s="29"/>
      <c r="AF20" s="30"/>
      <c r="AG20" s="31"/>
      <c r="AH20" s="30"/>
      <c r="AI20" s="30"/>
      <c r="AJ20" s="46"/>
      <c r="AK20" s="30"/>
      <c r="AL20" s="28"/>
      <c r="AN20" s="30"/>
      <c r="AP20" s="30"/>
      <c r="AQ20" s="30"/>
      <c r="AR20" s="30"/>
      <c r="AS20" s="30"/>
      <c r="AT20" s="28"/>
      <c r="AU20" s="29"/>
      <c r="AV20" s="30"/>
      <c r="AW20" s="31"/>
      <c r="AX20" s="30"/>
      <c r="AY20" s="30"/>
      <c r="AZ20" s="46"/>
      <c r="BA20" s="30"/>
      <c r="BB20" s="28"/>
      <c r="BD20" s="30"/>
      <c r="BF20" s="30"/>
      <c r="BG20" s="30"/>
      <c r="BH20" s="30"/>
      <c r="BI20" s="30"/>
      <c r="BJ20" s="28"/>
      <c r="BK20" s="29"/>
      <c r="BL20" s="30"/>
      <c r="BM20" s="31"/>
      <c r="BN20" s="30"/>
      <c r="BO20" s="30"/>
      <c r="BP20" s="46"/>
      <c r="BQ20" s="30"/>
      <c r="BR20" s="28"/>
      <c r="BT20" s="30"/>
      <c r="BV20" s="30"/>
      <c r="BW20" s="30"/>
      <c r="BX20" s="30"/>
      <c r="BY20" s="30"/>
      <c r="BZ20" s="28"/>
      <c r="CA20" s="29"/>
      <c r="CB20" s="30"/>
      <c r="CC20" s="31"/>
      <c r="CD20" s="30"/>
      <c r="CE20" s="30"/>
      <c r="CF20" s="46"/>
      <c r="CG20" s="30"/>
      <c r="CH20" s="28"/>
      <c r="CJ20" s="30"/>
      <c r="CL20" s="30"/>
      <c r="CM20" s="30"/>
      <c r="CN20" s="30"/>
      <c r="CO20" s="30"/>
      <c r="CP20" s="28"/>
      <c r="CQ20" s="29"/>
      <c r="CR20" s="30"/>
      <c r="CS20" s="31"/>
      <c r="CT20" s="30"/>
      <c r="CU20" s="30"/>
      <c r="CV20" s="46"/>
      <c r="CW20" s="30"/>
      <c r="CX20" s="28"/>
      <c r="CZ20" s="30"/>
      <c r="DB20" s="30"/>
      <c r="DC20" s="30"/>
      <c r="DD20" s="30"/>
      <c r="DE20" s="30"/>
      <c r="DF20" s="28"/>
      <c r="DG20" s="29"/>
      <c r="DH20" s="30"/>
      <c r="DI20" s="31"/>
      <c r="DJ20" s="30"/>
      <c r="DK20" s="30"/>
      <c r="DL20" s="46"/>
      <c r="DM20" s="30"/>
      <c r="DN20" s="28"/>
      <c r="DP20" s="30"/>
      <c r="DR20" s="30"/>
      <c r="DS20" s="30"/>
      <c r="DT20" s="30"/>
      <c r="DU20" s="30"/>
      <c r="DV20" s="28"/>
      <c r="DW20" s="29"/>
      <c r="DX20" s="30"/>
      <c r="DY20" s="31"/>
      <c r="DZ20" s="30"/>
      <c r="EA20" s="30"/>
      <c r="EB20" s="46"/>
      <c r="EC20" s="30"/>
      <c r="ED20" s="28"/>
      <c r="EF20" s="30"/>
      <c r="EH20" s="30"/>
      <c r="EI20" s="30"/>
      <c r="EJ20" s="30"/>
      <c r="EK20" s="30"/>
      <c r="EL20" s="28"/>
      <c r="EM20" s="29"/>
      <c r="EN20" s="30"/>
      <c r="EO20" s="31"/>
      <c r="EP20" s="30"/>
      <c r="EQ20" s="30"/>
      <c r="ER20" s="46"/>
      <c r="ES20" s="30"/>
      <c r="ET20" s="28"/>
      <c r="EV20" s="30"/>
      <c r="EX20" s="30"/>
      <c r="EY20" s="30"/>
      <c r="EZ20" s="30"/>
      <c r="FA20" s="30"/>
      <c r="FB20" s="28"/>
      <c r="FC20" s="29"/>
      <c r="FD20" s="30"/>
      <c r="FE20" s="31"/>
      <c r="FF20" s="30"/>
      <c r="FG20" s="30"/>
      <c r="FH20" s="46"/>
      <c r="FI20" s="30"/>
      <c r="FJ20" s="28"/>
      <c r="FL20" s="30"/>
      <c r="FN20" s="30"/>
      <c r="FO20" s="30"/>
      <c r="FP20" s="30"/>
      <c r="FQ20" s="30"/>
      <c r="FR20" s="28"/>
      <c r="FS20" s="29"/>
      <c r="FT20" s="30"/>
      <c r="FU20" s="31"/>
      <c r="FV20" s="30"/>
      <c r="FW20" s="30"/>
      <c r="FX20" s="46"/>
      <c r="FY20" s="30"/>
      <c r="FZ20" s="28"/>
      <c r="GB20" s="30"/>
      <c r="GD20" s="30"/>
      <c r="GE20" s="30"/>
      <c r="GF20" s="30"/>
      <c r="GG20" s="30"/>
      <c r="GH20" s="28"/>
      <c r="GI20" s="29"/>
      <c r="GJ20" s="30"/>
      <c r="GK20" s="31"/>
      <c r="GL20" s="30"/>
      <c r="GM20" s="30"/>
      <c r="GN20" s="46"/>
      <c r="GO20" s="30"/>
      <c r="GP20" s="28"/>
      <c r="GR20" s="30"/>
      <c r="GT20" s="30"/>
      <c r="GU20" s="30"/>
      <c r="GV20" s="30"/>
      <c r="GW20" s="30"/>
      <c r="GX20" s="28"/>
      <c r="GY20" s="29"/>
      <c r="GZ20" s="30"/>
      <c r="HA20" s="31"/>
      <c r="HB20" s="30"/>
      <c r="HC20" s="30"/>
      <c r="HD20" s="46"/>
      <c r="HE20" s="30"/>
      <c r="HF20" s="28"/>
      <c r="HH20" s="30"/>
      <c r="HJ20" s="30"/>
      <c r="HK20" s="30"/>
      <c r="HL20" s="30"/>
      <c r="HM20" s="30"/>
      <c r="HN20" s="28"/>
      <c r="HO20" s="29"/>
      <c r="HP20" s="30"/>
      <c r="HQ20" s="31"/>
      <c r="HR20" s="30"/>
      <c r="HS20" s="30"/>
      <c r="HT20" s="46"/>
      <c r="HU20" s="30"/>
      <c r="HV20" s="28"/>
      <c r="HX20" s="30"/>
      <c r="HZ20" s="30"/>
      <c r="IA20" s="30"/>
      <c r="IB20" s="30"/>
      <c r="IC20" s="30"/>
      <c r="ID20" s="28"/>
      <c r="IE20" s="29"/>
      <c r="IF20" s="30"/>
      <c r="IG20" s="31"/>
      <c r="IH20" s="30"/>
      <c r="II20" s="30"/>
      <c r="IJ20" s="46"/>
      <c r="IK20" s="30"/>
      <c r="IL20" s="28"/>
      <c r="IN20" s="30"/>
      <c r="IP20" s="30"/>
      <c r="IQ20" s="30"/>
      <c r="IR20" s="30"/>
      <c r="IS20" s="30"/>
      <c r="IT20" s="28"/>
      <c r="IU20" s="29"/>
      <c r="IV20" s="30"/>
    </row>
    <row r="21" spans="1:256" ht="11.25" customHeight="1" x14ac:dyDescent="0.2">
      <c r="A21" s="4" t="s">
        <v>44</v>
      </c>
      <c r="B21" s="30">
        <v>113.551</v>
      </c>
      <c r="C21" s="30">
        <v>33.47</v>
      </c>
      <c r="D21" s="30">
        <v>525.01300000000003</v>
      </c>
      <c r="E21" s="30">
        <v>344.98500000000001</v>
      </c>
      <c r="F21" s="71">
        <f t="shared" si="0"/>
        <v>1017.0190000000001</v>
      </c>
      <c r="H21" s="30">
        <v>196.721</v>
      </c>
      <c r="J21" s="30">
        <v>77.453000000000003</v>
      </c>
      <c r="K21" s="30">
        <v>100.096</v>
      </c>
      <c r="L21" s="30">
        <v>231.82300000000001</v>
      </c>
      <c r="M21" s="30">
        <v>593.24</v>
      </c>
      <c r="N21" s="71">
        <f t="shared" si="1"/>
        <v>1199.3330000000001</v>
      </c>
      <c r="P21" s="30" t="s">
        <v>117</v>
      </c>
      <c r="Q21" s="31"/>
      <c r="R21" s="30"/>
      <c r="S21" s="30"/>
      <c r="T21" s="46"/>
      <c r="U21" s="30"/>
      <c r="V21" s="28"/>
      <c r="X21" s="30"/>
      <c r="Z21" s="30"/>
      <c r="AA21" s="30"/>
      <c r="AB21" s="30"/>
      <c r="AC21" s="30"/>
      <c r="AD21" s="28"/>
      <c r="AE21" s="29"/>
      <c r="AF21" s="30"/>
      <c r="AG21" s="31"/>
      <c r="AH21" s="30"/>
      <c r="AI21" s="30"/>
      <c r="AJ21" s="46"/>
      <c r="AK21" s="30"/>
      <c r="AL21" s="28"/>
      <c r="AN21" s="30"/>
      <c r="AP21" s="30"/>
      <c r="AQ21" s="30"/>
      <c r="AR21" s="30"/>
      <c r="AS21" s="30"/>
      <c r="AT21" s="28"/>
      <c r="AU21" s="29"/>
      <c r="AV21" s="30"/>
      <c r="AW21" s="31"/>
      <c r="AX21" s="30"/>
      <c r="AY21" s="30"/>
      <c r="AZ21" s="46"/>
      <c r="BA21" s="30"/>
      <c r="BB21" s="28"/>
      <c r="BD21" s="30"/>
      <c r="BF21" s="30"/>
      <c r="BG21" s="30"/>
      <c r="BH21" s="30"/>
      <c r="BI21" s="30"/>
      <c r="BJ21" s="28"/>
      <c r="BK21" s="29"/>
      <c r="BL21" s="30"/>
      <c r="BM21" s="31"/>
      <c r="BN21" s="30"/>
      <c r="BO21" s="30"/>
      <c r="BP21" s="46"/>
      <c r="BQ21" s="30"/>
      <c r="BR21" s="28"/>
      <c r="BT21" s="30"/>
      <c r="BV21" s="30"/>
      <c r="BW21" s="30"/>
      <c r="BX21" s="30"/>
      <c r="BY21" s="30"/>
      <c r="BZ21" s="28"/>
      <c r="CA21" s="29"/>
      <c r="CB21" s="30"/>
      <c r="CC21" s="31"/>
      <c r="CD21" s="30"/>
      <c r="CE21" s="30"/>
      <c r="CF21" s="46"/>
      <c r="CG21" s="30"/>
      <c r="CH21" s="28"/>
      <c r="CJ21" s="30"/>
      <c r="CL21" s="30"/>
      <c r="CM21" s="30"/>
      <c r="CN21" s="30"/>
      <c r="CO21" s="30"/>
      <c r="CP21" s="28"/>
      <c r="CQ21" s="29"/>
      <c r="CR21" s="30"/>
      <c r="CS21" s="31"/>
      <c r="CT21" s="30"/>
      <c r="CU21" s="30"/>
      <c r="CV21" s="46"/>
      <c r="CW21" s="30"/>
      <c r="CX21" s="28"/>
      <c r="CZ21" s="30"/>
      <c r="DB21" s="30"/>
      <c r="DC21" s="30"/>
      <c r="DD21" s="30"/>
      <c r="DE21" s="30"/>
      <c r="DF21" s="28"/>
      <c r="DG21" s="29"/>
      <c r="DH21" s="30"/>
      <c r="DI21" s="31"/>
      <c r="DJ21" s="30"/>
      <c r="DK21" s="30"/>
      <c r="DL21" s="46"/>
      <c r="DM21" s="30"/>
      <c r="DN21" s="28"/>
      <c r="DP21" s="30"/>
      <c r="DR21" s="30"/>
      <c r="DS21" s="30"/>
      <c r="DT21" s="30"/>
      <c r="DU21" s="30"/>
      <c r="DV21" s="28"/>
      <c r="DW21" s="29"/>
      <c r="DX21" s="30"/>
      <c r="DY21" s="31"/>
      <c r="DZ21" s="30"/>
      <c r="EA21" s="30"/>
      <c r="EB21" s="46"/>
      <c r="EC21" s="30"/>
      <c r="ED21" s="28"/>
      <c r="EF21" s="30"/>
      <c r="EH21" s="30"/>
      <c r="EI21" s="30"/>
      <c r="EJ21" s="30"/>
      <c r="EK21" s="30"/>
      <c r="EL21" s="28"/>
      <c r="EM21" s="29"/>
      <c r="EN21" s="30"/>
      <c r="EO21" s="31"/>
      <c r="EP21" s="30"/>
      <c r="EQ21" s="30"/>
      <c r="ER21" s="46"/>
      <c r="ES21" s="30"/>
      <c r="ET21" s="28"/>
      <c r="EV21" s="30"/>
      <c r="EX21" s="30"/>
      <c r="EY21" s="30"/>
      <c r="EZ21" s="30"/>
      <c r="FA21" s="30"/>
      <c r="FB21" s="28"/>
      <c r="FC21" s="29"/>
      <c r="FD21" s="30"/>
      <c r="FE21" s="31"/>
      <c r="FF21" s="30"/>
      <c r="FG21" s="30"/>
      <c r="FH21" s="46"/>
      <c r="FI21" s="30"/>
      <c r="FJ21" s="28"/>
      <c r="FL21" s="30"/>
      <c r="FN21" s="30"/>
      <c r="FO21" s="30"/>
      <c r="FP21" s="30"/>
      <c r="FQ21" s="30"/>
      <c r="FR21" s="28"/>
      <c r="FS21" s="29"/>
      <c r="FT21" s="30"/>
      <c r="FU21" s="31"/>
      <c r="FV21" s="30"/>
      <c r="FW21" s="30"/>
      <c r="FX21" s="46"/>
      <c r="FY21" s="30"/>
      <c r="FZ21" s="28"/>
      <c r="GB21" s="30"/>
      <c r="GD21" s="30"/>
      <c r="GE21" s="30"/>
      <c r="GF21" s="30"/>
      <c r="GG21" s="30"/>
      <c r="GH21" s="28"/>
      <c r="GI21" s="29"/>
      <c r="GJ21" s="30"/>
      <c r="GK21" s="31"/>
      <c r="GL21" s="30"/>
      <c r="GM21" s="30"/>
      <c r="GN21" s="46"/>
      <c r="GO21" s="30"/>
      <c r="GP21" s="28"/>
      <c r="GR21" s="30"/>
      <c r="GT21" s="30"/>
      <c r="GU21" s="30"/>
      <c r="GV21" s="30"/>
      <c r="GW21" s="30"/>
      <c r="GX21" s="28"/>
      <c r="GY21" s="29"/>
      <c r="GZ21" s="30"/>
      <c r="HA21" s="31"/>
      <c r="HB21" s="30"/>
      <c r="HC21" s="30"/>
      <c r="HD21" s="46"/>
      <c r="HE21" s="30"/>
      <c r="HF21" s="28"/>
      <c r="HH21" s="30"/>
      <c r="HJ21" s="30"/>
      <c r="HK21" s="30"/>
      <c r="HL21" s="30"/>
      <c r="HM21" s="30"/>
      <c r="HN21" s="28"/>
      <c r="HO21" s="29"/>
      <c r="HP21" s="30"/>
      <c r="HQ21" s="31"/>
      <c r="HR21" s="30"/>
      <c r="HS21" s="30"/>
      <c r="HT21" s="46"/>
      <c r="HU21" s="30"/>
      <c r="HV21" s="28"/>
      <c r="HX21" s="30"/>
      <c r="HZ21" s="30"/>
      <c r="IA21" s="30"/>
      <c r="IB21" s="30"/>
      <c r="IC21" s="30"/>
      <c r="ID21" s="28"/>
      <c r="IE21" s="29"/>
      <c r="IF21" s="30"/>
      <c r="IG21" s="31"/>
      <c r="IH21" s="30"/>
      <c r="II21" s="30"/>
      <c r="IJ21" s="46"/>
      <c r="IK21" s="30"/>
      <c r="IL21" s="28"/>
      <c r="IN21" s="30"/>
      <c r="IP21" s="30"/>
      <c r="IQ21" s="30"/>
      <c r="IR21" s="30"/>
      <c r="IS21" s="30"/>
      <c r="IT21" s="28"/>
      <c r="IU21" s="29"/>
      <c r="IV21" s="30"/>
    </row>
    <row r="22" spans="1:256" ht="11.25" customHeight="1" x14ac:dyDescent="0.2">
      <c r="A22" s="4" t="s">
        <v>43</v>
      </c>
      <c r="B22" s="30">
        <v>35.576999999999998</v>
      </c>
      <c r="C22" s="30">
        <v>15.618</v>
      </c>
      <c r="D22" s="30">
        <v>561.34699999999998</v>
      </c>
      <c r="E22" s="30">
        <v>533.44500000000005</v>
      </c>
      <c r="F22" s="71">
        <f t="shared" si="0"/>
        <v>1145.9870000000001</v>
      </c>
      <c r="H22" s="30">
        <v>418.65499999999997</v>
      </c>
      <c r="J22" s="30">
        <v>51.213999999999999</v>
      </c>
      <c r="K22" s="30">
        <v>90.302999999999997</v>
      </c>
      <c r="L22" s="30">
        <v>274.483</v>
      </c>
      <c r="M22" s="30">
        <v>994.64499999999998</v>
      </c>
      <c r="N22" s="71">
        <f t="shared" si="1"/>
        <v>1829.3</v>
      </c>
      <c r="P22" s="30" t="s">
        <v>117</v>
      </c>
      <c r="Q22" s="31"/>
      <c r="R22" s="30"/>
      <c r="S22" s="30"/>
      <c r="T22" s="46"/>
      <c r="U22" s="30"/>
      <c r="V22" s="28"/>
      <c r="X22" s="30"/>
      <c r="Z22" s="30"/>
      <c r="AA22" s="30"/>
      <c r="AB22" s="30"/>
      <c r="AC22" s="30"/>
      <c r="AD22" s="28"/>
      <c r="AE22" s="29"/>
      <c r="AF22" s="30"/>
      <c r="AG22" s="31"/>
      <c r="AH22" s="30"/>
      <c r="AI22" s="30"/>
      <c r="AJ22" s="46"/>
      <c r="AK22" s="30"/>
      <c r="AL22" s="28"/>
      <c r="AN22" s="30"/>
      <c r="AP22" s="30"/>
      <c r="AQ22" s="30"/>
      <c r="AR22" s="30"/>
      <c r="AS22" s="30"/>
      <c r="AT22" s="28"/>
      <c r="AU22" s="29"/>
      <c r="AV22" s="30"/>
      <c r="AW22" s="31"/>
      <c r="AX22" s="30"/>
      <c r="AY22" s="30"/>
      <c r="AZ22" s="46"/>
      <c r="BA22" s="30"/>
      <c r="BB22" s="28"/>
      <c r="BD22" s="30"/>
      <c r="BF22" s="30"/>
      <c r="BG22" s="30"/>
      <c r="BH22" s="30"/>
      <c r="BI22" s="30"/>
      <c r="BJ22" s="28"/>
      <c r="BK22" s="29"/>
      <c r="BL22" s="30"/>
      <c r="BM22" s="31"/>
      <c r="BN22" s="30"/>
      <c r="BO22" s="30"/>
      <c r="BP22" s="46"/>
      <c r="BQ22" s="30"/>
      <c r="BR22" s="28"/>
      <c r="BT22" s="30"/>
      <c r="BV22" s="30"/>
      <c r="BW22" s="30"/>
      <c r="BX22" s="30"/>
      <c r="BY22" s="30"/>
      <c r="BZ22" s="28"/>
      <c r="CA22" s="29"/>
      <c r="CB22" s="30"/>
      <c r="CC22" s="31"/>
      <c r="CD22" s="30"/>
      <c r="CE22" s="30"/>
      <c r="CF22" s="46"/>
      <c r="CG22" s="30"/>
      <c r="CH22" s="28"/>
      <c r="CJ22" s="30"/>
      <c r="CL22" s="30"/>
      <c r="CM22" s="30"/>
      <c r="CN22" s="30"/>
      <c r="CO22" s="30"/>
      <c r="CP22" s="28"/>
      <c r="CQ22" s="29"/>
      <c r="CR22" s="30"/>
      <c r="CS22" s="31"/>
      <c r="CT22" s="30"/>
      <c r="CU22" s="30"/>
      <c r="CV22" s="46"/>
      <c r="CW22" s="30"/>
      <c r="CX22" s="28"/>
      <c r="CZ22" s="30"/>
      <c r="DB22" s="30"/>
      <c r="DC22" s="30"/>
      <c r="DD22" s="30"/>
      <c r="DE22" s="30"/>
      <c r="DF22" s="28"/>
      <c r="DG22" s="29"/>
      <c r="DH22" s="30"/>
      <c r="DI22" s="31"/>
      <c r="DJ22" s="30"/>
      <c r="DK22" s="30"/>
      <c r="DL22" s="46"/>
      <c r="DM22" s="30"/>
      <c r="DN22" s="28"/>
      <c r="DP22" s="30"/>
      <c r="DR22" s="30"/>
      <c r="DS22" s="30"/>
      <c r="DT22" s="30"/>
      <c r="DU22" s="30"/>
      <c r="DV22" s="28"/>
      <c r="DW22" s="29"/>
      <c r="DX22" s="30"/>
      <c r="DY22" s="31"/>
      <c r="DZ22" s="30"/>
      <c r="EA22" s="30"/>
      <c r="EB22" s="46"/>
      <c r="EC22" s="30"/>
      <c r="ED22" s="28"/>
      <c r="EF22" s="30"/>
      <c r="EH22" s="30"/>
      <c r="EI22" s="30"/>
      <c r="EJ22" s="30"/>
      <c r="EK22" s="30"/>
      <c r="EL22" s="28"/>
      <c r="EM22" s="29"/>
      <c r="EN22" s="30"/>
      <c r="EO22" s="31"/>
      <c r="EP22" s="30"/>
      <c r="EQ22" s="30"/>
      <c r="ER22" s="46"/>
      <c r="ES22" s="30"/>
      <c r="ET22" s="28"/>
      <c r="EV22" s="30"/>
      <c r="EX22" s="30"/>
      <c r="EY22" s="30"/>
      <c r="EZ22" s="30"/>
      <c r="FA22" s="30"/>
      <c r="FB22" s="28"/>
      <c r="FC22" s="29"/>
      <c r="FD22" s="30"/>
      <c r="FE22" s="31"/>
      <c r="FF22" s="30"/>
      <c r="FG22" s="30"/>
      <c r="FH22" s="46"/>
      <c r="FI22" s="30"/>
      <c r="FJ22" s="28"/>
      <c r="FL22" s="30"/>
      <c r="FN22" s="30"/>
      <c r="FO22" s="30"/>
      <c r="FP22" s="30"/>
      <c r="FQ22" s="30"/>
      <c r="FR22" s="28"/>
      <c r="FS22" s="29"/>
      <c r="FT22" s="30"/>
      <c r="FU22" s="31"/>
      <c r="FV22" s="30"/>
      <c r="FW22" s="30"/>
      <c r="FX22" s="46"/>
      <c r="FY22" s="30"/>
      <c r="FZ22" s="28"/>
      <c r="GB22" s="30"/>
      <c r="GD22" s="30"/>
      <c r="GE22" s="30"/>
      <c r="GF22" s="30"/>
      <c r="GG22" s="30"/>
      <c r="GH22" s="28"/>
      <c r="GI22" s="29"/>
      <c r="GJ22" s="30"/>
      <c r="GK22" s="31"/>
      <c r="GL22" s="30"/>
      <c r="GM22" s="30"/>
      <c r="GN22" s="46"/>
      <c r="GO22" s="30"/>
      <c r="GP22" s="28"/>
      <c r="GR22" s="30"/>
      <c r="GT22" s="30"/>
      <c r="GU22" s="30"/>
      <c r="GV22" s="30"/>
      <c r="GW22" s="30"/>
      <c r="GX22" s="28"/>
      <c r="GY22" s="29"/>
      <c r="GZ22" s="30"/>
      <c r="HA22" s="31"/>
      <c r="HB22" s="30"/>
      <c r="HC22" s="30"/>
      <c r="HD22" s="46"/>
      <c r="HE22" s="30"/>
      <c r="HF22" s="28"/>
      <c r="HH22" s="30"/>
      <c r="HJ22" s="30"/>
      <c r="HK22" s="30"/>
      <c r="HL22" s="30"/>
      <c r="HM22" s="30"/>
      <c r="HN22" s="28"/>
      <c r="HO22" s="29"/>
      <c r="HP22" s="30"/>
      <c r="HQ22" s="31"/>
      <c r="HR22" s="30"/>
      <c r="HS22" s="30"/>
      <c r="HT22" s="46"/>
      <c r="HU22" s="30"/>
      <c r="HV22" s="28"/>
      <c r="HX22" s="30"/>
      <c r="HZ22" s="30"/>
      <c r="IA22" s="30"/>
      <c r="IB22" s="30"/>
      <c r="IC22" s="30"/>
      <c r="ID22" s="28"/>
      <c r="IE22" s="29"/>
      <c r="IF22" s="30"/>
      <c r="IG22" s="31"/>
      <c r="IH22" s="30"/>
      <c r="II22" s="30"/>
      <c r="IJ22" s="46"/>
      <c r="IK22" s="30"/>
      <c r="IL22" s="28"/>
      <c r="IN22" s="30"/>
      <c r="IP22" s="30"/>
      <c r="IQ22" s="30"/>
      <c r="IR22" s="30"/>
      <c r="IS22" s="30"/>
      <c r="IT22" s="28"/>
      <c r="IU22" s="29"/>
      <c r="IV22" s="30"/>
    </row>
    <row r="23" spans="1:256" ht="11.25" customHeight="1" x14ac:dyDescent="0.2">
      <c r="A23" s="31" t="s">
        <v>42</v>
      </c>
      <c r="B23" s="30">
        <v>12.051</v>
      </c>
      <c r="C23" s="30">
        <v>24.969000000000001</v>
      </c>
      <c r="D23" s="30">
        <v>544.66700000000003</v>
      </c>
      <c r="E23" s="30">
        <v>478.745</v>
      </c>
      <c r="F23" s="71">
        <f t="shared" si="0"/>
        <v>1060.432</v>
      </c>
      <c r="H23" s="30">
        <v>280.58199999999999</v>
      </c>
      <c r="J23" s="30">
        <v>25.390999999999998</v>
      </c>
      <c r="K23" s="30">
        <v>186.50200000000001</v>
      </c>
      <c r="L23" s="30">
        <v>270.25799999999998</v>
      </c>
      <c r="M23" s="30">
        <v>746.01099999999997</v>
      </c>
      <c r="N23" s="71">
        <f t="shared" si="1"/>
        <v>1508.7439999999999</v>
      </c>
      <c r="P23" s="30" t="s">
        <v>117</v>
      </c>
      <c r="Q23" s="31"/>
      <c r="R23" s="30"/>
      <c r="S23" s="30"/>
      <c r="T23" s="46"/>
      <c r="U23" s="30"/>
      <c r="V23" s="28"/>
      <c r="X23" s="30"/>
      <c r="Z23" s="30"/>
      <c r="AA23" s="30"/>
      <c r="AB23" s="30"/>
      <c r="AC23" s="30"/>
      <c r="AD23" s="28"/>
      <c r="AE23" s="29"/>
      <c r="AF23" s="30"/>
      <c r="AG23" s="31"/>
      <c r="AH23" s="30"/>
      <c r="AI23" s="30"/>
      <c r="AJ23" s="46"/>
      <c r="AK23" s="30"/>
      <c r="AL23" s="28"/>
      <c r="AN23" s="30"/>
      <c r="AP23" s="30"/>
      <c r="AQ23" s="30"/>
      <c r="AR23" s="30"/>
      <c r="AS23" s="30"/>
      <c r="AT23" s="28"/>
      <c r="AU23" s="29"/>
      <c r="AV23" s="30"/>
      <c r="AW23" s="31"/>
      <c r="AX23" s="30"/>
      <c r="AY23" s="30"/>
      <c r="AZ23" s="46"/>
      <c r="BA23" s="30"/>
      <c r="BB23" s="28"/>
      <c r="BD23" s="30"/>
      <c r="BF23" s="30"/>
      <c r="BG23" s="30"/>
      <c r="BH23" s="30"/>
      <c r="BI23" s="30"/>
      <c r="BJ23" s="28"/>
      <c r="BK23" s="29"/>
      <c r="BL23" s="30"/>
      <c r="BM23" s="31"/>
      <c r="BN23" s="30"/>
      <c r="BO23" s="30"/>
      <c r="BP23" s="46"/>
      <c r="BQ23" s="30"/>
      <c r="BR23" s="28"/>
      <c r="BT23" s="30"/>
      <c r="BV23" s="30"/>
      <c r="BW23" s="30"/>
      <c r="BX23" s="30"/>
      <c r="BY23" s="30"/>
      <c r="BZ23" s="28"/>
      <c r="CA23" s="29"/>
      <c r="CB23" s="30"/>
      <c r="CC23" s="31"/>
      <c r="CD23" s="30"/>
      <c r="CE23" s="30"/>
      <c r="CF23" s="46"/>
      <c r="CG23" s="30"/>
      <c r="CH23" s="28"/>
      <c r="CJ23" s="30"/>
      <c r="CL23" s="30"/>
      <c r="CM23" s="30"/>
      <c r="CN23" s="30"/>
      <c r="CO23" s="30"/>
      <c r="CP23" s="28"/>
      <c r="CQ23" s="29"/>
      <c r="CR23" s="30"/>
      <c r="CS23" s="31"/>
      <c r="CT23" s="30"/>
      <c r="CU23" s="30"/>
      <c r="CV23" s="46"/>
      <c r="CW23" s="30"/>
      <c r="CX23" s="28"/>
      <c r="CZ23" s="30"/>
      <c r="DB23" s="30"/>
      <c r="DC23" s="30"/>
      <c r="DD23" s="30"/>
      <c r="DE23" s="30"/>
      <c r="DF23" s="28"/>
      <c r="DG23" s="29"/>
      <c r="DH23" s="30"/>
      <c r="DI23" s="31"/>
      <c r="DJ23" s="30"/>
      <c r="DK23" s="30"/>
      <c r="DL23" s="46"/>
      <c r="DM23" s="30"/>
      <c r="DN23" s="28"/>
      <c r="DP23" s="30"/>
      <c r="DR23" s="30"/>
      <c r="DS23" s="30"/>
      <c r="DT23" s="30"/>
      <c r="DU23" s="30"/>
      <c r="DV23" s="28"/>
      <c r="DW23" s="29"/>
      <c r="DX23" s="30"/>
      <c r="DY23" s="31"/>
      <c r="DZ23" s="30"/>
      <c r="EA23" s="30"/>
      <c r="EB23" s="46"/>
      <c r="EC23" s="30"/>
      <c r="ED23" s="28"/>
      <c r="EF23" s="30"/>
      <c r="EH23" s="30"/>
      <c r="EI23" s="30"/>
      <c r="EJ23" s="30"/>
      <c r="EK23" s="30"/>
      <c r="EL23" s="28"/>
      <c r="EM23" s="29"/>
      <c r="EN23" s="30"/>
      <c r="EO23" s="31"/>
      <c r="EP23" s="30"/>
      <c r="EQ23" s="30"/>
      <c r="ER23" s="46"/>
      <c r="ES23" s="30"/>
      <c r="ET23" s="28"/>
      <c r="EV23" s="30"/>
      <c r="EX23" s="30"/>
      <c r="EY23" s="30"/>
      <c r="EZ23" s="30"/>
      <c r="FA23" s="30"/>
      <c r="FB23" s="28"/>
      <c r="FC23" s="29"/>
      <c r="FD23" s="30"/>
      <c r="FE23" s="31"/>
      <c r="FF23" s="30"/>
      <c r="FG23" s="30"/>
      <c r="FH23" s="46"/>
      <c r="FI23" s="30"/>
      <c r="FJ23" s="28"/>
      <c r="FL23" s="30"/>
      <c r="FN23" s="30"/>
      <c r="FO23" s="30"/>
      <c r="FP23" s="30"/>
      <c r="FQ23" s="30"/>
      <c r="FR23" s="28"/>
      <c r="FS23" s="29"/>
      <c r="FT23" s="30"/>
      <c r="FU23" s="31"/>
      <c r="FV23" s="30"/>
      <c r="FW23" s="30"/>
      <c r="FX23" s="46"/>
      <c r="FY23" s="30"/>
      <c r="FZ23" s="28"/>
      <c r="GB23" s="30"/>
      <c r="GD23" s="30"/>
      <c r="GE23" s="30"/>
      <c r="GF23" s="30"/>
      <c r="GG23" s="30"/>
      <c r="GH23" s="28"/>
      <c r="GI23" s="29"/>
      <c r="GJ23" s="30"/>
      <c r="GK23" s="31"/>
      <c r="GL23" s="30"/>
      <c r="GM23" s="30"/>
      <c r="GN23" s="46"/>
      <c r="GO23" s="30"/>
      <c r="GP23" s="28"/>
      <c r="GR23" s="30"/>
      <c r="GT23" s="30"/>
      <c r="GU23" s="30"/>
      <c r="GV23" s="30"/>
      <c r="GW23" s="30"/>
      <c r="GX23" s="28"/>
      <c r="GY23" s="29"/>
      <c r="GZ23" s="30"/>
      <c r="HA23" s="31"/>
      <c r="HB23" s="30"/>
      <c r="HC23" s="30"/>
      <c r="HD23" s="46"/>
      <c r="HE23" s="30"/>
      <c r="HF23" s="28"/>
      <c r="HH23" s="30"/>
      <c r="HJ23" s="30"/>
      <c r="HK23" s="30"/>
      <c r="HL23" s="30"/>
      <c r="HM23" s="30"/>
      <c r="HN23" s="28"/>
      <c r="HO23" s="29"/>
      <c r="HP23" s="30"/>
      <c r="HQ23" s="31"/>
      <c r="HR23" s="30"/>
      <c r="HS23" s="30"/>
      <c r="HT23" s="46"/>
      <c r="HU23" s="30"/>
      <c r="HV23" s="28"/>
      <c r="HX23" s="30"/>
      <c r="HZ23" s="30"/>
      <c r="IA23" s="30"/>
      <c r="IB23" s="30"/>
      <c r="IC23" s="30"/>
      <c r="ID23" s="28"/>
      <c r="IE23" s="29"/>
      <c r="IF23" s="30"/>
      <c r="IG23" s="31"/>
      <c r="IH23" s="30"/>
      <c r="II23" s="30"/>
      <c r="IJ23" s="46"/>
      <c r="IK23" s="30"/>
      <c r="IL23" s="28"/>
      <c r="IN23" s="30"/>
      <c r="IP23" s="30"/>
      <c r="IQ23" s="30"/>
      <c r="IR23" s="30"/>
      <c r="IS23" s="30"/>
      <c r="IT23" s="28"/>
      <c r="IU23" s="29"/>
      <c r="IV23" s="30"/>
    </row>
    <row r="24" spans="1:256" ht="11.25" customHeight="1" x14ac:dyDescent="0.2">
      <c r="A24" s="31" t="s">
        <v>53</v>
      </c>
      <c r="B24" s="30">
        <v>28.777000000000001</v>
      </c>
      <c r="C24" s="30">
        <v>31.17</v>
      </c>
      <c r="D24" s="30">
        <v>551.63099999999997</v>
      </c>
      <c r="E24" s="30">
        <v>452.13900000000001</v>
      </c>
      <c r="F24" s="71">
        <f t="shared" ref="F24:F26" si="2">SUM(B24:E24)</f>
        <v>1063.7170000000001</v>
      </c>
      <c r="G24" s="28"/>
      <c r="H24" s="30">
        <v>333.745</v>
      </c>
      <c r="I24" s="30"/>
      <c r="J24" s="30">
        <v>62.48</v>
      </c>
      <c r="K24" s="30">
        <v>109.00700000000001</v>
      </c>
      <c r="L24" s="30">
        <v>190.24100000000001</v>
      </c>
      <c r="M24" s="30">
        <v>1931.462</v>
      </c>
      <c r="N24" s="71">
        <f t="shared" ref="N24:N26" si="3">SUM(H24:M24)</f>
        <v>2626.9349999999999</v>
      </c>
      <c r="O24" s="28"/>
      <c r="P24" s="30" t="s">
        <v>117</v>
      </c>
      <c r="Q24" s="30"/>
      <c r="R24" s="31"/>
      <c r="S24" s="30"/>
      <c r="T24" s="30"/>
      <c r="U24" s="46"/>
      <c r="V24" s="30"/>
      <c r="W24" s="28"/>
      <c r="Y24" s="30"/>
      <c r="AA24" s="30"/>
      <c r="AB24" s="30"/>
      <c r="AC24" s="30"/>
      <c r="AD24" s="30"/>
      <c r="AE24" s="28"/>
      <c r="AF24" s="29"/>
      <c r="AG24" s="30"/>
      <c r="AH24" s="31"/>
      <c r="AI24" s="30"/>
      <c r="AJ24" s="30"/>
      <c r="AK24" s="46"/>
      <c r="AL24" s="30"/>
      <c r="AM24" s="28"/>
      <c r="AO24" s="30"/>
      <c r="AQ24" s="30"/>
      <c r="AR24" s="30"/>
      <c r="AS24" s="30"/>
      <c r="AT24" s="30"/>
      <c r="AU24" s="28"/>
      <c r="AV24" s="29"/>
      <c r="AW24" s="30"/>
      <c r="AX24" s="31"/>
      <c r="AY24" s="30"/>
      <c r="AZ24" s="30"/>
      <c r="BA24" s="46"/>
      <c r="BB24" s="30"/>
      <c r="BC24" s="28"/>
      <c r="BE24" s="30"/>
      <c r="BG24" s="30"/>
      <c r="BH24" s="30"/>
      <c r="BI24" s="30"/>
      <c r="BJ24" s="30"/>
      <c r="BK24" s="28"/>
      <c r="BL24" s="29"/>
      <c r="BM24" s="30"/>
      <c r="BN24" s="31"/>
      <c r="BO24" s="30"/>
      <c r="BP24" s="30"/>
      <c r="BQ24" s="46"/>
      <c r="BR24" s="30"/>
      <c r="BS24" s="28"/>
      <c r="BU24" s="30"/>
      <c r="BW24" s="30"/>
      <c r="BX24" s="30"/>
      <c r="BY24" s="30"/>
      <c r="BZ24" s="30"/>
      <c r="CA24" s="28"/>
      <c r="CB24" s="29"/>
      <c r="CC24" s="30"/>
      <c r="CD24" s="31"/>
      <c r="CE24" s="30"/>
      <c r="CF24" s="30"/>
      <c r="CG24" s="46"/>
      <c r="CH24" s="30"/>
      <c r="CI24" s="28"/>
      <c r="CK24" s="30"/>
      <c r="CM24" s="30"/>
      <c r="CN24" s="30"/>
      <c r="CO24" s="30"/>
      <c r="CP24" s="30"/>
      <c r="CQ24" s="28"/>
      <c r="CR24" s="29"/>
      <c r="CS24" s="30"/>
      <c r="CT24" s="31"/>
      <c r="CU24" s="30"/>
      <c r="CV24" s="30"/>
      <c r="CW24" s="46"/>
      <c r="CX24" s="30"/>
      <c r="CY24" s="28"/>
      <c r="DA24" s="30"/>
      <c r="DC24" s="30"/>
      <c r="DD24" s="30"/>
      <c r="DE24" s="30"/>
      <c r="DF24" s="30"/>
      <c r="DG24" s="28"/>
      <c r="DH24" s="29"/>
      <c r="DI24" s="30"/>
      <c r="DJ24" s="31"/>
      <c r="DK24" s="30"/>
      <c r="DL24" s="30"/>
      <c r="DM24" s="46"/>
      <c r="DN24" s="30"/>
      <c r="DO24" s="28"/>
      <c r="DQ24" s="30"/>
      <c r="DS24" s="30"/>
      <c r="DT24" s="30"/>
      <c r="DU24" s="30"/>
      <c r="DV24" s="30"/>
      <c r="DW24" s="28"/>
      <c r="DX24" s="29"/>
      <c r="DY24" s="30"/>
      <c r="DZ24" s="31"/>
      <c r="EA24" s="30"/>
      <c r="EB24" s="30"/>
      <c r="EC24" s="46"/>
      <c r="ED24" s="30"/>
      <c r="EE24" s="28"/>
      <c r="EG24" s="30"/>
      <c r="EI24" s="30"/>
      <c r="EJ24" s="30"/>
      <c r="EK24" s="30"/>
      <c r="EL24" s="30"/>
      <c r="EM24" s="28"/>
      <c r="EN24" s="29"/>
      <c r="EO24" s="30"/>
      <c r="EP24" s="31"/>
      <c r="EQ24" s="30"/>
      <c r="ER24" s="30"/>
      <c r="ES24" s="46"/>
      <c r="ET24" s="30"/>
      <c r="EU24" s="28"/>
      <c r="EW24" s="30"/>
      <c r="EY24" s="30"/>
      <c r="EZ24" s="30"/>
      <c r="FA24" s="30"/>
      <c r="FB24" s="30"/>
      <c r="FC24" s="28"/>
      <c r="FD24" s="29"/>
      <c r="FE24" s="30"/>
      <c r="FF24" s="31"/>
      <c r="FG24" s="30"/>
      <c r="FH24" s="30"/>
      <c r="FI24" s="46"/>
      <c r="FJ24" s="30"/>
      <c r="FK24" s="28"/>
      <c r="FM24" s="30"/>
      <c r="FO24" s="30"/>
      <c r="FP24" s="30"/>
      <c r="FQ24" s="30"/>
      <c r="FR24" s="30"/>
      <c r="FS24" s="28"/>
      <c r="FT24" s="29"/>
      <c r="FU24" s="30"/>
      <c r="FV24" s="31"/>
      <c r="FW24" s="30"/>
      <c r="FX24" s="30"/>
      <c r="FY24" s="46"/>
      <c r="FZ24" s="30"/>
      <c r="GA24" s="28"/>
      <c r="GC24" s="30"/>
      <c r="GE24" s="30"/>
      <c r="GF24" s="30"/>
      <c r="GG24" s="30"/>
      <c r="GH24" s="30"/>
      <c r="GI24" s="28"/>
      <c r="GJ24" s="29"/>
      <c r="GK24" s="30"/>
      <c r="GL24" s="31"/>
      <c r="GM24" s="30"/>
      <c r="GN24" s="30"/>
      <c r="GO24" s="46"/>
      <c r="GP24" s="30"/>
      <c r="GQ24" s="28"/>
      <c r="GS24" s="30"/>
      <c r="GU24" s="30"/>
      <c r="GV24" s="30"/>
      <c r="GW24" s="30"/>
      <c r="GX24" s="30"/>
      <c r="GY24" s="28"/>
      <c r="GZ24" s="29"/>
      <c r="HA24" s="30"/>
      <c r="HB24" s="31"/>
      <c r="HC24" s="30"/>
      <c r="HD24" s="30"/>
      <c r="HE24" s="46"/>
      <c r="HF24" s="30"/>
      <c r="HG24" s="28"/>
      <c r="HI24" s="30"/>
      <c r="HK24" s="30"/>
      <c r="HL24" s="30"/>
      <c r="HM24" s="30"/>
      <c r="HN24" s="30"/>
      <c r="HO24" s="28"/>
      <c r="HP24" s="29"/>
      <c r="HQ24" s="30"/>
      <c r="HR24" s="31"/>
      <c r="HS24" s="30"/>
      <c r="HT24" s="30"/>
      <c r="HU24" s="46"/>
      <c r="HV24" s="30"/>
      <c r="HW24" s="28"/>
      <c r="HY24" s="30"/>
      <c r="IA24" s="30"/>
      <c r="IB24" s="30"/>
      <c r="IC24" s="30"/>
      <c r="ID24" s="30"/>
      <c r="IE24" s="28"/>
      <c r="IF24" s="29"/>
      <c r="IG24" s="30"/>
    </row>
    <row r="25" spans="1:256" ht="11.25" customHeight="1" x14ac:dyDescent="0.2">
      <c r="A25" s="31" t="s">
        <v>52</v>
      </c>
      <c r="B25" s="30">
        <v>24.536999999999999</v>
      </c>
      <c r="C25" s="30">
        <v>33.329000000000001</v>
      </c>
      <c r="D25" s="30">
        <v>471.01499999999999</v>
      </c>
      <c r="E25" s="30">
        <v>509.28899999999999</v>
      </c>
      <c r="F25" s="71">
        <f t="shared" si="2"/>
        <v>1038.17</v>
      </c>
      <c r="G25" s="28"/>
      <c r="H25" s="30">
        <v>268.2</v>
      </c>
      <c r="I25" s="30"/>
      <c r="J25" s="30">
        <v>85.814999999999998</v>
      </c>
      <c r="K25" s="30">
        <v>69.912000000000006</v>
      </c>
      <c r="L25" s="30">
        <v>168.744</v>
      </c>
      <c r="M25" s="30">
        <v>712.7</v>
      </c>
      <c r="N25" s="71">
        <f t="shared" si="3"/>
        <v>1305.3710000000001</v>
      </c>
      <c r="O25" s="28"/>
      <c r="P25" s="30" t="s">
        <v>117</v>
      </c>
      <c r="Q25" s="30"/>
      <c r="R25" s="31"/>
      <c r="S25" s="30"/>
      <c r="T25" s="30"/>
      <c r="U25" s="46"/>
      <c r="V25" s="30"/>
      <c r="W25" s="28"/>
      <c r="Y25" s="30"/>
      <c r="AA25" s="30"/>
      <c r="AB25" s="30"/>
      <c r="AC25" s="30"/>
      <c r="AD25" s="30"/>
      <c r="AE25" s="28"/>
      <c r="AF25" s="29"/>
      <c r="AG25" s="30"/>
      <c r="AH25" s="31"/>
      <c r="AI25" s="30"/>
      <c r="AJ25" s="30"/>
      <c r="AK25" s="46"/>
      <c r="AL25" s="30"/>
      <c r="AM25" s="28"/>
      <c r="AO25" s="30"/>
      <c r="AQ25" s="30"/>
      <c r="AR25" s="30"/>
      <c r="AS25" s="30"/>
      <c r="AT25" s="30"/>
      <c r="AU25" s="28"/>
      <c r="AV25" s="29"/>
      <c r="AW25" s="30"/>
      <c r="AX25" s="31"/>
      <c r="AY25" s="30"/>
      <c r="AZ25" s="30"/>
      <c r="BA25" s="46"/>
      <c r="BB25" s="30"/>
      <c r="BC25" s="28"/>
      <c r="BE25" s="30"/>
      <c r="BG25" s="30"/>
      <c r="BH25" s="30"/>
      <c r="BI25" s="30"/>
      <c r="BJ25" s="30"/>
      <c r="BK25" s="28"/>
      <c r="BL25" s="29"/>
      <c r="BM25" s="30"/>
      <c r="BN25" s="31"/>
      <c r="BO25" s="30"/>
      <c r="BP25" s="30"/>
      <c r="BQ25" s="46"/>
      <c r="BR25" s="30"/>
      <c r="BS25" s="28"/>
      <c r="BU25" s="30"/>
      <c r="BW25" s="30"/>
      <c r="BX25" s="30"/>
      <c r="BY25" s="30"/>
      <c r="BZ25" s="30"/>
      <c r="CA25" s="28"/>
      <c r="CB25" s="29"/>
      <c r="CC25" s="30"/>
      <c r="CD25" s="31"/>
      <c r="CE25" s="30"/>
      <c r="CF25" s="30"/>
      <c r="CG25" s="46"/>
      <c r="CH25" s="30"/>
      <c r="CI25" s="28"/>
      <c r="CK25" s="30"/>
      <c r="CM25" s="30"/>
      <c r="CN25" s="30"/>
      <c r="CO25" s="30"/>
      <c r="CP25" s="30"/>
      <c r="CQ25" s="28"/>
      <c r="CR25" s="29"/>
      <c r="CS25" s="30"/>
      <c r="CT25" s="31"/>
      <c r="CU25" s="30"/>
      <c r="CV25" s="30"/>
      <c r="CW25" s="46"/>
      <c r="CX25" s="30"/>
      <c r="CY25" s="28"/>
      <c r="DA25" s="30"/>
      <c r="DC25" s="30"/>
      <c r="DD25" s="30"/>
      <c r="DE25" s="30"/>
      <c r="DF25" s="30"/>
      <c r="DG25" s="28"/>
      <c r="DH25" s="29"/>
      <c r="DI25" s="30"/>
      <c r="DJ25" s="31"/>
      <c r="DK25" s="30"/>
      <c r="DL25" s="30"/>
      <c r="DM25" s="46"/>
      <c r="DN25" s="30"/>
      <c r="DO25" s="28"/>
      <c r="DQ25" s="30"/>
      <c r="DS25" s="30"/>
      <c r="DT25" s="30"/>
      <c r="DU25" s="30"/>
      <c r="DV25" s="30"/>
      <c r="DW25" s="28"/>
      <c r="DX25" s="29"/>
      <c r="DY25" s="30"/>
      <c r="DZ25" s="31"/>
      <c r="EA25" s="30"/>
      <c r="EB25" s="30"/>
      <c r="EC25" s="46"/>
      <c r="ED25" s="30"/>
      <c r="EE25" s="28"/>
      <c r="EG25" s="30"/>
      <c r="EI25" s="30"/>
      <c r="EJ25" s="30"/>
      <c r="EK25" s="30"/>
      <c r="EL25" s="30"/>
      <c r="EM25" s="28"/>
      <c r="EN25" s="29"/>
      <c r="EO25" s="30"/>
      <c r="EP25" s="31"/>
      <c r="EQ25" s="30"/>
      <c r="ER25" s="30"/>
      <c r="ES25" s="46"/>
      <c r="ET25" s="30"/>
      <c r="EU25" s="28"/>
      <c r="EW25" s="30"/>
      <c r="EY25" s="30"/>
      <c r="EZ25" s="30"/>
      <c r="FA25" s="30"/>
      <c r="FB25" s="30"/>
      <c r="FC25" s="28"/>
      <c r="FD25" s="29"/>
      <c r="FE25" s="30"/>
      <c r="FF25" s="31"/>
      <c r="FG25" s="30"/>
      <c r="FH25" s="30"/>
      <c r="FI25" s="46"/>
      <c r="FJ25" s="30"/>
      <c r="FK25" s="28"/>
      <c r="FM25" s="30"/>
      <c r="FO25" s="30"/>
      <c r="FP25" s="30"/>
      <c r="FQ25" s="30"/>
      <c r="FR25" s="30"/>
      <c r="FS25" s="28"/>
      <c r="FT25" s="29"/>
      <c r="FU25" s="30"/>
      <c r="FV25" s="31"/>
      <c r="FW25" s="30"/>
      <c r="FX25" s="30"/>
      <c r="FY25" s="46"/>
      <c r="FZ25" s="30"/>
      <c r="GA25" s="28"/>
      <c r="GC25" s="30"/>
      <c r="GE25" s="30"/>
      <c r="GF25" s="30"/>
      <c r="GG25" s="30"/>
      <c r="GH25" s="30"/>
      <c r="GI25" s="28"/>
      <c r="GJ25" s="29"/>
      <c r="GK25" s="30"/>
      <c r="GL25" s="31"/>
      <c r="GM25" s="30"/>
      <c r="GN25" s="30"/>
      <c r="GO25" s="46"/>
      <c r="GP25" s="30"/>
      <c r="GQ25" s="28"/>
      <c r="GS25" s="30"/>
      <c r="GU25" s="30"/>
      <c r="GV25" s="30"/>
      <c r="GW25" s="30"/>
      <c r="GX25" s="30"/>
      <c r="GY25" s="28"/>
      <c r="GZ25" s="29"/>
      <c r="HA25" s="30"/>
      <c r="HB25" s="31"/>
      <c r="HC25" s="30"/>
      <c r="HD25" s="30"/>
      <c r="HE25" s="46"/>
      <c r="HF25" s="30"/>
      <c r="HG25" s="28"/>
      <c r="HI25" s="30"/>
      <c r="HK25" s="30"/>
      <c r="HL25" s="30"/>
      <c r="HM25" s="30"/>
      <c r="HN25" s="30"/>
      <c r="HO25" s="28"/>
      <c r="HP25" s="29"/>
      <c r="HQ25" s="30"/>
      <c r="HR25" s="31"/>
      <c r="HS25" s="30"/>
      <c r="HT25" s="30"/>
      <c r="HU25" s="46"/>
      <c r="HV25" s="30"/>
      <c r="HW25" s="28"/>
      <c r="HY25" s="30"/>
      <c r="IA25" s="30"/>
      <c r="IB25" s="30"/>
      <c r="IC25" s="30"/>
      <c r="ID25" s="30"/>
      <c r="IE25" s="28"/>
      <c r="IF25" s="29"/>
      <c r="IG25" s="30"/>
    </row>
    <row r="26" spans="1:256" ht="11.25" customHeight="1" x14ac:dyDescent="0.2">
      <c r="A26" s="31" t="s">
        <v>51</v>
      </c>
      <c r="B26" s="30">
        <v>28.943999999999999</v>
      </c>
      <c r="C26" s="30">
        <v>22.577999999999999</v>
      </c>
      <c r="D26" s="30">
        <v>424.95699999999999</v>
      </c>
      <c r="E26" s="30">
        <v>527.11699999999996</v>
      </c>
      <c r="F26" s="71">
        <f t="shared" si="2"/>
        <v>1003.596</v>
      </c>
      <c r="G26" s="28"/>
      <c r="H26" s="30">
        <v>216.851</v>
      </c>
      <c r="I26" s="30"/>
      <c r="J26" s="30">
        <v>22.009</v>
      </c>
      <c r="K26" s="30">
        <v>114.39100000000001</v>
      </c>
      <c r="L26" s="30">
        <v>162.72800000000001</v>
      </c>
      <c r="M26" s="30">
        <v>582.57899999999995</v>
      </c>
      <c r="N26" s="71">
        <f t="shared" si="3"/>
        <v>1098.558</v>
      </c>
      <c r="O26" s="28"/>
      <c r="P26" s="30" t="s">
        <v>117</v>
      </c>
      <c r="Q26" s="30"/>
      <c r="R26" s="31"/>
      <c r="S26" s="30"/>
      <c r="T26" s="30"/>
      <c r="U26" s="46"/>
      <c r="V26" s="30"/>
      <c r="W26" s="28"/>
      <c r="Y26" s="30"/>
      <c r="AA26" s="30"/>
      <c r="AB26" s="30"/>
      <c r="AC26" s="30"/>
      <c r="AD26" s="30"/>
      <c r="AE26" s="28"/>
      <c r="AF26" s="29"/>
      <c r="AG26" s="30"/>
      <c r="AH26" s="31"/>
      <c r="AI26" s="30"/>
      <c r="AJ26" s="30"/>
      <c r="AK26" s="46"/>
      <c r="AL26" s="30"/>
      <c r="AM26" s="28"/>
      <c r="AO26" s="30"/>
      <c r="AQ26" s="30"/>
      <c r="AR26" s="30"/>
      <c r="AS26" s="30"/>
      <c r="AT26" s="30"/>
      <c r="AU26" s="28"/>
      <c r="AV26" s="29"/>
      <c r="AW26" s="30"/>
      <c r="AX26" s="31"/>
      <c r="AY26" s="30"/>
      <c r="AZ26" s="30"/>
      <c r="BA26" s="46"/>
      <c r="BB26" s="30"/>
      <c r="BC26" s="28"/>
      <c r="BE26" s="30"/>
      <c r="BG26" s="30"/>
      <c r="BH26" s="30"/>
      <c r="BI26" s="30"/>
      <c r="BJ26" s="30"/>
      <c r="BK26" s="28"/>
      <c r="BL26" s="29"/>
      <c r="BM26" s="30"/>
      <c r="BN26" s="31"/>
      <c r="BO26" s="30"/>
      <c r="BP26" s="30"/>
      <c r="BQ26" s="46"/>
      <c r="BR26" s="30"/>
      <c r="BS26" s="28"/>
      <c r="BU26" s="30"/>
      <c r="BW26" s="30"/>
      <c r="BX26" s="30"/>
      <c r="BY26" s="30"/>
      <c r="BZ26" s="30"/>
      <c r="CA26" s="28"/>
      <c r="CB26" s="29"/>
      <c r="CC26" s="30"/>
      <c r="CD26" s="31"/>
      <c r="CE26" s="30"/>
      <c r="CF26" s="30"/>
      <c r="CG26" s="46"/>
      <c r="CH26" s="30"/>
      <c r="CI26" s="28"/>
      <c r="CK26" s="30"/>
      <c r="CM26" s="30"/>
      <c r="CN26" s="30"/>
      <c r="CO26" s="30"/>
      <c r="CP26" s="30"/>
      <c r="CQ26" s="28"/>
      <c r="CR26" s="29"/>
      <c r="CS26" s="30"/>
      <c r="CT26" s="31"/>
      <c r="CU26" s="30"/>
      <c r="CV26" s="30"/>
      <c r="CW26" s="46"/>
      <c r="CX26" s="30"/>
      <c r="CY26" s="28"/>
      <c r="DA26" s="30"/>
      <c r="DC26" s="30"/>
      <c r="DD26" s="30"/>
      <c r="DE26" s="30"/>
      <c r="DF26" s="30"/>
      <c r="DG26" s="28"/>
      <c r="DH26" s="29"/>
      <c r="DI26" s="30"/>
      <c r="DJ26" s="31"/>
      <c r="DK26" s="30"/>
      <c r="DL26" s="30"/>
      <c r="DM26" s="46"/>
      <c r="DN26" s="30"/>
      <c r="DO26" s="28"/>
      <c r="DQ26" s="30"/>
      <c r="DS26" s="30"/>
      <c r="DT26" s="30"/>
      <c r="DU26" s="30"/>
      <c r="DV26" s="30"/>
      <c r="DW26" s="28"/>
      <c r="DX26" s="29"/>
      <c r="DY26" s="30"/>
      <c r="DZ26" s="31"/>
      <c r="EA26" s="30"/>
      <c r="EB26" s="30"/>
      <c r="EC26" s="46"/>
      <c r="ED26" s="30"/>
      <c r="EE26" s="28"/>
      <c r="EG26" s="30"/>
      <c r="EI26" s="30"/>
      <c r="EJ26" s="30"/>
      <c r="EK26" s="30"/>
      <c r="EL26" s="30"/>
      <c r="EM26" s="28"/>
      <c r="EN26" s="29"/>
      <c r="EO26" s="30"/>
      <c r="EP26" s="31"/>
      <c r="EQ26" s="30"/>
      <c r="ER26" s="30"/>
      <c r="ES26" s="46"/>
      <c r="ET26" s="30"/>
      <c r="EU26" s="28"/>
      <c r="EW26" s="30"/>
      <c r="EY26" s="30"/>
      <c r="EZ26" s="30"/>
      <c r="FA26" s="30"/>
      <c r="FB26" s="30"/>
      <c r="FC26" s="28"/>
      <c r="FD26" s="29"/>
      <c r="FE26" s="30"/>
      <c r="FF26" s="31"/>
      <c r="FG26" s="30"/>
      <c r="FH26" s="30"/>
      <c r="FI26" s="46"/>
      <c r="FJ26" s="30"/>
      <c r="FK26" s="28"/>
      <c r="FM26" s="30"/>
      <c r="FO26" s="30"/>
      <c r="FP26" s="30"/>
      <c r="FQ26" s="30"/>
      <c r="FR26" s="30"/>
      <c r="FS26" s="28"/>
      <c r="FT26" s="29"/>
      <c r="FU26" s="30"/>
      <c r="FV26" s="31"/>
      <c r="FW26" s="30"/>
      <c r="FX26" s="30"/>
      <c r="FY26" s="46"/>
      <c r="FZ26" s="30"/>
      <c r="GA26" s="28"/>
      <c r="GC26" s="30"/>
      <c r="GE26" s="30"/>
      <c r="GF26" s="30"/>
      <c r="GG26" s="30"/>
      <c r="GH26" s="30"/>
      <c r="GI26" s="28"/>
      <c r="GJ26" s="29"/>
      <c r="GK26" s="30"/>
      <c r="GL26" s="31"/>
      <c r="GM26" s="30"/>
      <c r="GN26" s="30"/>
      <c r="GO26" s="46"/>
      <c r="GP26" s="30"/>
      <c r="GQ26" s="28"/>
      <c r="GS26" s="30"/>
      <c r="GU26" s="30"/>
      <c r="GV26" s="30"/>
      <c r="GW26" s="30"/>
      <c r="GX26" s="30"/>
      <c r="GY26" s="28"/>
      <c r="GZ26" s="29"/>
      <c r="HA26" s="30"/>
      <c r="HB26" s="31"/>
      <c r="HC26" s="30"/>
      <c r="HD26" s="30"/>
      <c r="HE26" s="46"/>
      <c r="HF26" s="30"/>
      <c r="HG26" s="28"/>
      <c r="HI26" s="30"/>
      <c r="HK26" s="30"/>
      <c r="HL26" s="30"/>
      <c r="HM26" s="30"/>
      <c r="HN26" s="30"/>
      <c r="HO26" s="28"/>
      <c r="HP26" s="29"/>
      <c r="HQ26" s="30"/>
      <c r="HR26" s="31"/>
      <c r="HS26" s="30"/>
      <c r="HT26" s="30"/>
      <c r="HU26" s="46"/>
      <c r="HV26" s="30"/>
      <c r="HW26" s="28"/>
      <c r="HY26" s="30"/>
      <c r="IA26" s="30"/>
      <c r="IB26" s="30"/>
      <c r="IC26" s="30"/>
      <c r="ID26" s="30"/>
      <c r="IE26" s="28"/>
      <c r="IF26" s="29"/>
      <c r="IG26" s="30"/>
    </row>
    <row r="27" spans="1:256" ht="9.9" customHeight="1" x14ac:dyDescent="0.2">
      <c r="B27" s="30"/>
      <c r="C27" s="30"/>
      <c r="D27" s="30"/>
      <c r="E27" s="30"/>
      <c r="F27" s="71"/>
      <c r="H27" s="30"/>
      <c r="J27" s="30"/>
      <c r="K27" s="30"/>
      <c r="L27" s="30"/>
      <c r="M27" s="30"/>
      <c r="N27" s="71"/>
      <c r="P27" s="39"/>
      <c r="Q27" s="31"/>
      <c r="R27" s="30"/>
      <c r="S27" s="30"/>
      <c r="T27" s="46"/>
      <c r="U27" s="30"/>
      <c r="V27" s="28"/>
      <c r="X27" s="30"/>
      <c r="Z27" s="30"/>
      <c r="AA27" s="30"/>
      <c r="AB27" s="30"/>
      <c r="AC27" s="30"/>
      <c r="AD27" s="28"/>
      <c r="AE27" s="29"/>
      <c r="AF27" s="30"/>
      <c r="AG27" s="31"/>
      <c r="AH27" s="30"/>
      <c r="AI27" s="30"/>
      <c r="AJ27" s="46"/>
      <c r="AK27" s="30"/>
      <c r="AL27" s="28"/>
      <c r="AN27" s="30"/>
      <c r="AP27" s="30"/>
      <c r="AQ27" s="30"/>
      <c r="AR27" s="30"/>
      <c r="AS27" s="30"/>
      <c r="AT27" s="28"/>
      <c r="AU27" s="29"/>
      <c r="AV27" s="30"/>
      <c r="AW27" s="31"/>
      <c r="AX27" s="30"/>
      <c r="AY27" s="30"/>
      <c r="AZ27" s="46"/>
      <c r="BA27" s="30"/>
      <c r="BB27" s="28"/>
      <c r="BD27" s="30"/>
      <c r="BF27" s="30"/>
      <c r="BG27" s="30"/>
      <c r="BH27" s="30"/>
      <c r="BI27" s="30"/>
      <c r="BJ27" s="28"/>
      <c r="BK27" s="29"/>
      <c r="BL27" s="30"/>
      <c r="BM27" s="31"/>
      <c r="BN27" s="30"/>
      <c r="BO27" s="30"/>
      <c r="BP27" s="46"/>
      <c r="BQ27" s="30"/>
      <c r="BR27" s="28"/>
      <c r="BT27" s="30"/>
      <c r="BV27" s="30"/>
      <c r="BW27" s="30"/>
      <c r="BX27" s="30"/>
      <c r="BY27" s="30"/>
      <c r="BZ27" s="28"/>
      <c r="CA27" s="29"/>
      <c r="CB27" s="30"/>
      <c r="CC27" s="31"/>
      <c r="CD27" s="30"/>
      <c r="CE27" s="30"/>
      <c r="CF27" s="46"/>
      <c r="CG27" s="30"/>
      <c r="CH27" s="28"/>
      <c r="CJ27" s="30"/>
      <c r="CL27" s="30"/>
      <c r="CM27" s="30"/>
      <c r="CN27" s="30"/>
      <c r="CO27" s="30"/>
      <c r="CP27" s="28"/>
      <c r="CQ27" s="29"/>
      <c r="CR27" s="30"/>
      <c r="CS27" s="31"/>
      <c r="CT27" s="30"/>
      <c r="CU27" s="30"/>
      <c r="CV27" s="46"/>
      <c r="CW27" s="30"/>
      <c r="CX27" s="28"/>
      <c r="CZ27" s="30"/>
      <c r="DB27" s="30"/>
      <c r="DC27" s="30"/>
      <c r="DD27" s="30"/>
      <c r="DE27" s="30"/>
      <c r="DF27" s="28"/>
      <c r="DG27" s="29"/>
      <c r="DH27" s="30"/>
      <c r="DI27" s="31"/>
      <c r="DJ27" s="30"/>
      <c r="DK27" s="30"/>
      <c r="DL27" s="46"/>
      <c r="DM27" s="30"/>
      <c r="DN27" s="28"/>
      <c r="DP27" s="30"/>
      <c r="DR27" s="30"/>
      <c r="DS27" s="30"/>
      <c r="DT27" s="30"/>
      <c r="DU27" s="30"/>
      <c r="DV27" s="28"/>
      <c r="DW27" s="29"/>
      <c r="DX27" s="30"/>
      <c r="DY27" s="31"/>
      <c r="DZ27" s="30"/>
      <c r="EA27" s="30"/>
      <c r="EB27" s="46"/>
      <c r="EC27" s="30"/>
      <c r="ED27" s="28"/>
      <c r="EF27" s="30"/>
      <c r="EH27" s="30"/>
      <c r="EI27" s="30"/>
      <c r="EJ27" s="30"/>
      <c r="EK27" s="30"/>
      <c r="EL27" s="28"/>
      <c r="EM27" s="29"/>
      <c r="EN27" s="30"/>
      <c r="EO27" s="31"/>
      <c r="EP27" s="30"/>
      <c r="EQ27" s="30"/>
      <c r="ER27" s="46"/>
      <c r="ES27" s="30"/>
      <c r="ET27" s="28"/>
      <c r="EV27" s="30"/>
      <c r="EX27" s="30"/>
      <c r="EY27" s="30"/>
      <c r="EZ27" s="30"/>
      <c r="FA27" s="30"/>
      <c r="FB27" s="28"/>
      <c r="FC27" s="29"/>
      <c r="FD27" s="30"/>
      <c r="FE27" s="31"/>
      <c r="FF27" s="30"/>
      <c r="FG27" s="30"/>
      <c r="FH27" s="46"/>
      <c r="FI27" s="30"/>
      <c r="FJ27" s="28"/>
      <c r="FL27" s="30"/>
      <c r="FN27" s="30"/>
      <c r="FO27" s="30"/>
      <c r="FP27" s="30"/>
      <c r="FQ27" s="30"/>
      <c r="FR27" s="28"/>
      <c r="FS27" s="29"/>
      <c r="FT27" s="30"/>
      <c r="FU27" s="31"/>
      <c r="FV27" s="30"/>
      <c r="FW27" s="30"/>
      <c r="FX27" s="46"/>
      <c r="FY27" s="30"/>
      <c r="FZ27" s="28"/>
      <c r="GB27" s="30"/>
      <c r="GD27" s="30"/>
      <c r="GE27" s="30"/>
      <c r="GF27" s="30"/>
      <c r="GG27" s="30"/>
      <c r="GH27" s="28"/>
      <c r="GI27" s="29"/>
      <c r="GJ27" s="30"/>
      <c r="GK27" s="31"/>
      <c r="GL27" s="30"/>
      <c r="GM27" s="30"/>
      <c r="GN27" s="46"/>
      <c r="GO27" s="30"/>
      <c r="GP27" s="28"/>
      <c r="GR27" s="30"/>
      <c r="GT27" s="30"/>
      <c r="GU27" s="30"/>
      <c r="GV27" s="30"/>
      <c r="GW27" s="30"/>
      <c r="GX27" s="28"/>
      <c r="GY27" s="29"/>
      <c r="GZ27" s="30"/>
      <c r="HA27" s="31"/>
      <c r="HB27" s="30"/>
      <c r="HC27" s="30"/>
      <c r="HD27" s="46"/>
      <c r="HE27" s="30"/>
      <c r="HF27" s="28"/>
      <c r="HH27" s="30"/>
      <c r="HJ27" s="30"/>
      <c r="HK27" s="30"/>
      <c r="HL27" s="30"/>
      <c r="HM27" s="30"/>
      <c r="HN27" s="28"/>
      <c r="HO27" s="29"/>
      <c r="HP27" s="30"/>
      <c r="HQ27" s="31"/>
      <c r="HR27" s="30"/>
      <c r="HS27" s="30"/>
      <c r="HT27" s="46"/>
      <c r="HU27" s="30"/>
      <c r="HV27" s="28"/>
      <c r="HX27" s="30"/>
      <c r="HZ27" s="30"/>
      <c r="IA27" s="30"/>
      <c r="IB27" s="30"/>
      <c r="IC27" s="30"/>
      <c r="ID27" s="28"/>
      <c r="IE27" s="29"/>
      <c r="IF27" s="30"/>
      <c r="IG27" s="31"/>
      <c r="IH27" s="30"/>
      <c r="II27" s="30"/>
      <c r="IJ27" s="46"/>
      <c r="IK27" s="30"/>
      <c r="IL27" s="28"/>
      <c r="IN27" s="30"/>
      <c r="IP27" s="30"/>
      <c r="IQ27" s="30"/>
      <c r="IR27" s="30"/>
      <c r="IS27" s="30"/>
      <c r="IT27" s="28"/>
      <c r="IU27" s="29"/>
      <c r="IV27" s="30"/>
    </row>
    <row r="28" spans="1:256" ht="11.25" customHeight="1" x14ac:dyDescent="0.2">
      <c r="A28" s="31" t="s">
        <v>41</v>
      </c>
      <c r="B28" s="30">
        <f>SUM(B15:B26)</f>
        <v>538.22699999999998</v>
      </c>
      <c r="C28" s="30">
        <f t="shared" ref="C28:E28" si="4">SUM(C15:C26)</f>
        <v>296.601</v>
      </c>
      <c r="D28" s="30">
        <f t="shared" si="4"/>
        <v>6725.7650000000012</v>
      </c>
      <c r="E28" s="30">
        <f t="shared" si="4"/>
        <v>5887.3750000000009</v>
      </c>
      <c r="F28" s="71">
        <f>SUM(F15:F26)</f>
        <v>13447.968000000001</v>
      </c>
      <c r="H28" s="30">
        <f>SUM(H15:H26)</f>
        <v>3546.2769999999996</v>
      </c>
      <c r="J28" s="30">
        <f>SUM(J15:J26)</f>
        <v>692.07500000000005</v>
      </c>
      <c r="K28" s="30">
        <f t="shared" ref="K28:N28" si="5">SUM(K15:K26)</f>
        <v>1170.4100000000003</v>
      </c>
      <c r="L28" s="30">
        <f t="shared" si="5"/>
        <v>5427.9009999999998</v>
      </c>
      <c r="M28" s="30">
        <f t="shared" si="5"/>
        <v>9717.74</v>
      </c>
      <c r="N28" s="24">
        <f t="shared" si="5"/>
        <v>20554.403000000002</v>
      </c>
      <c r="P28" s="30" t="s">
        <v>117</v>
      </c>
      <c r="Q28" s="31"/>
      <c r="R28" s="30"/>
      <c r="S28" s="30"/>
      <c r="T28" s="46"/>
      <c r="U28" s="30"/>
      <c r="V28" s="28"/>
      <c r="X28" s="30"/>
      <c r="Z28" s="30"/>
      <c r="AA28" s="30"/>
      <c r="AB28" s="30"/>
      <c r="AC28" s="30"/>
      <c r="AD28" s="28"/>
      <c r="AE28" s="29"/>
      <c r="AF28" s="30"/>
      <c r="AG28" s="31"/>
      <c r="AH28" s="30"/>
      <c r="AI28" s="30"/>
      <c r="AJ28" s="46"/>
      <c r="AK28" s="30"/>
      <c r="AL28" s="28"/>
      <c r="AN28" s="30"/>
      <c r="AP28" s="30"/>
      <c r="AQ28" s="30"/>
      <c r="AR28" s="30"/>
      <c r="AS28" s="30"/>
      <c r="AT28" s="28"/>
      <c r="AU28" s="29"/>
      <c r="AV28" s="30"/>
      <c r="AW28" s="31"/>
      <c r="AX28" s="30"/>
      <c r="AY28" s="30"/>
      <c r="AZ28" s="46"/>
      <c r="BA28" s="30"/>
      <c r="BB28" s="28"/>
      <c r="BD28" s="30"/>
      <c r="BF28" s="30"/>
      <c r="BG28" s="30"/>
      <c r="BH28" s="30"/>
      <c r="BI28" s="30"/>
      <c r="BJ28" s="28"/>
      <c r="BK28" s="29"/>
      <c r="BL28" s="30"/>
      <c r="BM28" s="31"/>
      <c r="BN28" s="30"/>
      <c r="BO28" s="30"/>
      <c r="BP28" s="46"/>
      <c r="BQ28" s="30"/>
      <c r="BR28" s="28"/>
      <c r="BT28" s="30"/>
      <c r="BV28" s="30"/>
      <c r="BW28" s="30"/>
      <c r="BX28" s="30"/>
      <c r="BY28" s="30"/>
      <c r="BZ28" s="28"/>
      <c r="CA28" s="29"/>
      <c r="CB28" s="30"/>
      <c r="CC28" s="31"/>
      <c r="CD28" s="30"/>
      <c r="CE28" s="30"/>
      <c r="CF28" s="46"/>
      <c r="CG28" s="30"/>
      <c r="CH28" s="28"/>
      <c r="CJ28" s="30"/>
      <c r="CL28" s="30"/>
      <c r="CM28" s="30"/>
      <c r="CN28" s="30"/>
      <c r="CO28" s="30"/>
      <c r="CP28" s="28"/>
      <c r="CQ28" s="29"/>
      <c r="CR28" s="30"/>
      <c r="CS28" s="31"/>
      <c r="CT28" s="30"/>
      <c r="CU28" s="30"/>
      <c r="CV28" s="46"/>
      <c r="CW28" s="30"/>
      <c r="CX28" s="28"/>
      <c r="CZ28" s="30"/>
      <c r="DB28" s="30"/>
      <c r="DC28" s="30"/>
      <c r="DD28" s="30"/>
      <c r="DE28" s="30"/>
      <c r="DF28" s="28"/>
      <c r="DG28" s="29"/>
      <c r="DH28" s="30"/>
      <c r="DI28" s="31"/>
      <c r="DJ28" s="30"/>
      <c r="DK28" s="30"/>
      <c r="DL28" s="46"/>
      <c r="DM28" s="30"/>
      <c r="DN28" s="28"/>
      <c r="DP28" s="30"/>
      <c r="DR28" s="30"/>
      <c r="DS28" s="30"/>
      <c r="DT28" s="30"/>
      <c r="DU28" s="30"/>
      <c r="DV28" s="28"/>
      <c r="DW28" s="29"/>
      <c r="DX28" s="30"/>
      <c r="DY28" s="31"/>
      <c r="DZ28" s="30"/>
      <c r="EA28" s="30"/>
      <c r="EB28" s="46"/>
      <c r="EC28" s="30"/>
      <c r="ED28" s="28"/>
      <c r="EF28" s="30"/>
      <c r="EH28" s="30"/>
      <c r="EI28" s="30"/>
      <c r="EJ28" s="30"/>
      <c r="EK28" s="30"/>
      <c r="EL28" s="28"/>
      <c r="EM28" s="29"/>
      <c r="EN28" s="30"/>
      <c r="EO28" s="31"/>
      <c r="EP28" s="30"/>
      <c r="EQ28" s="30"/>
      <c r="ER28" s="46"/>
      <c r="ES28" s="30"/>
      <c r="ET28" s="28"/>
      <c r="EV28" s="30"/>
      <c r="EX28" s="30"/>
      <c r="EY28" s="30"/>
      <c r="EZ28" s="30"/>
      <c r="FA28" s="30"/>
      <c r="FB28" s="28"/>
      <c r="FC28" s="29"/>
      <c r="FD28" s="30"/>
      <c r="FE28" s="31"/>
      <c r="FF28" s="30"/>
      <c r="FG28" s="30"/>
      <c r="FH28" s="46"/>
      <c r="FI28" s="30"/>
      <c r="FJ28" s="28"/>
      <c r="FL28" s="30"/>
      <c r="FN28" s="30"/>
      <c r="FO28" s="30"/>
      <c r="FP28" s="30"/>
      <c r="FQ28" s="30"/>
      <c r="FR28" s="28"/>
      <c r="FS28" s="29"/>
      <c r="FT28" s="30"/>
      <c r="FU28" s="31"/>
      <c r="FV28" s="30"/>
      <c r="FW28" s="30"/>
      <c r="FX28" s="46"/>
      <c r="FY28" s="30"/>
      <c r="FZ28" s="28"/>
      <c r="GB28" s="30"/>
      <c r="GD28" s="30"/>
      <c r="GE28" s="30"/>
      <c r="GF28" s="30"/>
      <c r="GG28" s="30"/>
      <c r="GH28" s="28"/>
      <c r="GI28" s="29"/>
      <c r="GJ28" s="30"/>
      <c r="GK28" s="31"/>
      <c r="GL28" s="30"/>
      <c r="GM28" s="30"/>
      <c r="GN28" s="46"/>
      <c r="GO28" s="30"/>
      <c r="GP28" s="28"/>
      <c r="GR28" s="30"/>
      <c r="GT28" s="30"/>
      <c r="GU28" s="30"/>
      <c r="GV28" s="30"/>
      <c r="GW28" s="30"/>
      <c r="GX28" s="28"/>
      <c r="GY28" s="29"/>
      <c r="GZ28" s="30"/>
      <c r="HA28" s="31"/>
      <c r="HB28" s="30"/>
      <c r="HC28" s="30"/>
      <c r="HD28" s="46"/>
      <c r="HE28" s="30"/>
      <c r="HF28" s="28"/>
      <c r="HH28" s="30"/>
      <c r="HJ28" s="30"/>
      <c r="HK28" s="30"/>
      <c r="HL28" s="30"/>
      <c r="HM28" s="30"/>
      <c r="HN28" s="28"/>
      <c r="HO28" s="29"/>
      <c r="HP28" s="30"/>
      <c r="HQ28" s="31"/>
      <c r="HR28" s="30"/>
      <c r="HS28" s="30"/>
      <c r="HT28" s="46"/>
      <c r="HU28" s="30"/>
      <c r="HV28" s="28"/>
      <c r="HX28" s="30"/>
      <c r="HZ28" s="30"/>
      <c r="IA28" s="30"/>
      <c r="IB28" s="30"/>
      <c r="IC28" s="30"/>
      <c r="ID28" s="28"/>
      <c r="IE28" s="29"/>
      <c r="IF28" s="30"/>
      <c r="IG28" s="31"/>
      <c r="IH28" s="30"/>
      <c r="II28" s="30"/>
      <c r="IJ28" s="46"/>
      <c r="IK28" s="30"/>
      <c r="IL28" s="28"/>
      <c r="IN28" s="30"/>
      <c r="IP28" s="30"/>
      <c r="IQ28" s="30"/>
      <c r="IR28" s="30"/>
      <c r="IS28" s="30"/>
      <c r="IT28" s="28"/>
      <c r="IU28" s="29"/>
      <c r="IV28" s="30"/>
    </row>
    <row r="29" spans="1:256" ht="9.9" customHeight="1" x14ac:dyDescent="0.3">
      <c r="A29" s="31"/>
      <c r="B29" s="30"/>
      <c r="C29" s="30"/>
      <c r="D29" s="21"/>
      <c r="E29" s="30"/>
      <c r="F29" s="71"/>
      <c r="H29" s="30"/>
      <c r="J29" s="30"/>
      <c r="K29" s="30"/>
      <c r="L29" s="30"/>
      <c r="M29" s="30"/>
      <c r="N29" s="23"/>
      <c r="P29" s="39"/>
      <c r="Q29" s="31"/>
      <c r="R29" s="30"/>
      <c r="S29" s="30"/>
      <c r="T29" s="46"/>
      <c r="U29" s="30"/>
      <c r="V29" s="28"/>
      <c r="X29" s="30"/>
      <c r="Z29" s="30"/>
      <c r="AA29" s="30"/>
      <c r="AB29" s="30"/>
      <c r="AC29" s="30"/>
      <c r="AD29" s="28"/>
      <c r="AE29" s="29"/>
      <c r="AF29" s="30"/>
      <c r="AG29" s="31"/>
      <c r="AH29" s="30"/>
      <c r="AI29" s="30"/>
      <c r="AJ29" s="46"/>
      <c r="AK29" s="30"/>
      <c r="AL29" s="28"/>
      <c r="AN29" s="30"/>
      <c r="AP29" s="30"/>
      <c r="AQ29" s="30"/>
      <c r="AR29" s="30"/>
      <c r="AS29" s="30"/>
      <c r="AT29" s="28"/>
      <c r="AU29" s="29"/>
      <c r="AV29" s="30"/>
      <c r="AW29" s="31"/>
      <c r="AX29" s="30"/>
      <c r="AY29" s="30"/>
      <c r="AZ29" s="46"/>
      <c r="BA29" s="30"/>
      <c r="BB29" s="28"/>
      <c r="BD29" s="30"/>
      <c r="BF29" s="30"/>
      <c r="BG29" s="30"/>
      <c r="BH29" s="30"/>
      <c r="BI29" s="30"/>
      <c r="BJ29" s="28"/>
      <c r="BK29" s="29"/>
      <c r="BL29" s="30"/>
      <c r="BM29" s="31"/>
      <c r="BN29" s="30"/>
      <c r="BO29" s="30"/>
      <c r="BP29" s="46"/>
      <c r="BQ29" s="30"/>
      <c r="BR29" s="28"/>
      <c r="BT29" s="30"/>
      <c r="BV29" s="30"/>
      <c r="BW29" s="30"/>
      <c r="BX29" s="30"/>
      <c r="BY29" s="30"/>
      <c r="BZ29" s="28"/>
      <c r="CA29" s="29"/>
      <c r="CB29" s="30"/>
      <c r="CC29" s="31"/>
      <c r="CD29" s="30"/>
      <c r="CE29" s="30"/>
      <c r="CF29" s="46"/>
      <c r="CG29" s="30"/>
      <c r="CH29" s="28"/>
      <c r="CJ29" s="30"/>
      <c r="CL29" s="30"/>
      <c r="CM29" s="30"/>
      <c r="CN29" s="30"/>
      <c r="CO29" s="30"/>
      <c r="CP29" s="28"/>
      <c r="CQ29" s="29"/>
      <c r="CR29" s="30"/>
      <c r="CS29" s="31"/>
      <c r="CT29" s="30"/>
      <c r="CU29" s="30"/>
      <c r="CV29" s="46"/>
      <c r="CW29" s="30"/>
      <c r="CX29" s="28"/>
      <c r="CZ29" s="30"/>
      <c r="DB29" s="30"/>
      <c r="DC29" s="30"/>
      <c r="DD29" s="30"/>
      <c r="DE29" s="30"/>
      <c r="DF29" s="28"/>
      <c r="DG29" s="29"/>
      <c r="DH29" s="30"/>
      <c r="DI29" s="31"/>
      <c r="DJ29" s="30"/>
      <c r="DK29" s="30"/>
      <c r="DL29" s="46"/>
      <c r="DM29" s="30"/>
      <c r="DN29" s="28"/>
      <c r="DP29" s="30"/>
      <c r="DR29" s="30"/>
      <c r="DS29" s="30"/>
      <c r="DT29" s="30"/>
      <c r="DU29" s="30"/>
      <c r="DV29" s="28"/>
      <c r="DW29" s="29"/>
      <c r="DX29" s="30"/>
      <c r="DY29" s="31"/>
      <c r="DZ29" s="30"/>
      <c r="EA29" s="30"/>
      <c r="EB29" s="46"/>
      <c r="EC29" s="30"/>
      <c r="ED29" s="28"/>
      <c r="EF29" s="30"/>
      <c r="EH29" s="30"/>
      <c r="EI29" s="30"/>
      <c r="EJ29" s="30"/>
      <c r="EK29" s="30"/>
      <c r="EL29" s="28"/>
      <c r="EM29" s="29"/>
      <c r="EN29" s="30"/>
      <c r="EO29" s="31"/>
      <c r="EP29" s="30"/>
      <c r="EQ29" s="30"/>
      <c r="ER29" s="46"/>
      <c r="ES29" s="30"/>
      <c r="ET29" s="28"/>
      <c r="EV29" s="30"/>
      <c r="EX29" s="30"/>
      <c r="EY29" s="30"/>
      <c r="EZ29" s="30"/>
      <c r="FA29" s="30"/>
      <c r="FB29" s="28"/>
      <c r="FC29" s="29"/>
      <c r="FD29" s="30"/>
      <c r="FE29" s="31"/>
      <c r="FF29" s="30"/>
      <c r="FG29" s="30"/>
      <c r="FH29" s="46"/>
      <c r="FI29" s="30"/>
      <c r="FJ29" s="28"/>
      <c r="FL29" s="30"/>
      <c r="FN29" s="30"/>
      <c r="FO29" s="30"/>
      <c r="FP29" s="30"/>
      <c r="FQ29" s="30"/>
      <c r="FR29" s="28"/>
      <c r="FS29" s="29"/>
      <c r="FT29" s="30"/>
      <c r="FU29" s="31"/>
      <c r="FV29" s="30"/>
      <c r="FW29" s="30"/>
      <c r="FX29" s="46"/>
      <c r="FY29" s="30"/>
      <c r="FZ29" s="28"/>
      <c r="GB29" s="30"/>
      <c r="GD29" s="30"/>
      <c r="GE29" s="30"/>
      <c r="GF29" s="30"/>
      <c r="GG29" s="30"/>
      <c r="GH29" s="28"/>
      <c r="GI29" s="29"/>
      <c r="GJ29" s="30"/>
      <c r="GK29" s="31"/>
      <c r="GL29" s="30"/>
      <c r="GM29" s="30"/>
      <c r="GN29" s="46"/>
      <c r="GO29" s="30"/>
      <c r="GP29" s="28"/>
      <c r="GR29" s="30"/>
      <c r="GT29" s="30"/>
      <c r="GU29" s="30"/>
      <c r="GV29" s="30"/>
      <c r="GW29" s="30"/>
      <c r="GX29" s="28"/>
      <c r="GY29" s="29"/>
      <c r="GZ29" s="30"/>
      <c r="HA29" s="31"/>
      <c r="HB29" s="30"/>
      <c r="HC29" s="30"/>
      <c r="HD29" s="46"/>
      <c r="HE29" s="30"/>
      <c r="HF29" s="28"/>
      <c r="HH29" s="30"/>
      <c r="HJ29" s="30"/>
      <c r="HK29" s="30"/>
      <c r="HL29" s="30"/>
      <c r="HM29" s="30"/>
      <c r="HN29" s="28"/>
      <c r="HO29" s="29"/>
      <c r="HP29" s="30"/>
      <c r="HQ29" s="31"/>
      <c r="HR29" s="30"/>
      <c r="HS29" s="30"/>
      <c r="HT29" s="46"/>
      <c r="HU29" s="30"/>
      <c r="HV29" s="28"/>
      <c r="HX29" s="30"/>
      <c r="HZ29" s="30"/>
      <c r="IA29" s="30"/>
      <c r="IB29" s="30"/>
      <c r="IC29" s="30"/>
      <c r="ID29" s="28"/>
      <c r="IE29" s="29"/>
      <c r="IF29" s="30"/>
      <c r="IG29" s="31"/>
      <c r="IH29" s="30"/>
      <c r="II29" s="30"/>
      <c r="IJ29" s="46"/>
      <c r="IK29" s="30"/>
      <c r="IL29" s="28"/>
      <c r="IN29" s="30"/>
      <c r="IP29" s="30"/>
      <c r="IQ29" s="30"/>
      <c r="IR29" s="30"/>
      <c r="IS29" s="30"/>
      <c r="IT29" s="28"/>
      <c r="IU29" s="29"/>
      <c r="IV29" s="30"/>
    </row>
    <row r="30" spans="1:256" ht="11.25" customHeight="1" x14ac:dyDescent="0.3">
      <c r="A30" s="10">
        <v>2023</v>
      </c>
      <c r="B30" s="30"/>
      <c r="C30" s="30"/>
      <c r="D30" s="21"/>
      <c r="E30" s="30"/>
      <c r="F30" s="71"/>
      <c r="H30" s="30"/>
      <c r="J30" s="30"/>
      <c r="K30" s="30"/>
      <c r="L30" s="30"/>
      <c r="M30" s="30"/>
      <c r="N30" s="23"/>
      <c r="Q30" s="31"/>
      <c r="R30" s="30"/>
      <c r="S30" s="30"/>
      <c r="T30" s="46"/>
      <c r="U30" s="30"/>
      <c r="V30" s="28"/>
      <c r="X30" s="30"/>
      <c r="Z30" s="30"/>
      <c r="AA30" s="30"/>
      <c r="AB30" s="30"/>
      <c r="AC30" s="30"/>
      <c r="AD30" s="28"/>
      <c r="AE30" s="29"/>
      <c r="AF30" s="30"/>
      <c r="AG30" s="31"/>
      <c r="AH30" s="30"/>
      <c r="AI30" s="30"/>
      <c r="AJ30" s="46"/>
      <c r="AK30" s="30"/>
      <c r="AL30" s="28"/>
      <c r="AN30" s="30"/>
      <c r="AP30" s="30"/>
      <c r="AQ30" s="30"/>
      <c r="AR30" s="30"/>
      <c r="AS30" s="30"/>
      <c r="AT30" s="28"/>
      <c r="AU30" s="29"/>
      <c r="AV30" s="30"/>
      <c r="AW30" s="31"/>
      <c r="AX30" s="30"/>
      <c r="AY30" s="30"/>
      <c r="AZ30" s="46"/>
      <c r="BA30" s="30"/>
      <c r="BB30" s="28"/>
      <c r="BD30" s="30"/>
      <c r="BF30" s="30"/>
      <c r="BG30" s="30"/>
      <c r="BH30" s="30"/>
      <c r="BI30" s="30"/>
      <c r="BJ30" s="28"/>
      <c r="BK30" s="29"/>
      <c r="BL30" s="30"/>
      <c r="BM30" s="31"/>
      <c r="BN30" s="30"/>
      <c r="BO30" s="30"/>
      <c r="BP30" s="46"/>
      <c r="BQ30" s="30"/>
      <c r="BR30" s="28"/>
      <c r="BT30" s="30"/>
      <c r="BV30" s="30"/>
      <c r="BW30" s="30"/>
      <c r="BX30" s="30"/>
      <c r="BY30" s="30"/>
      <c r="BZ30" s="28"/>
      <c r="CA30" s="29"/>
      <c r="CB30" s="30"/>
      <c r="CC30" s="31"/>
      <c r="CD30" s="30"/>
      <c r="CE30" s="30"/>
      <c r="CF30" s="46"/>
      <c r="CG30" s="30"/>
      <c r="CH30" s="28"/>
      <c r="CJ30" s="30"/>
      <c r="CL30" s="30"/>
      <c r="CM30" s="30"/>
      <c r="CN30" s="30"/>
      <c r="CO30" s="30"/>
      <c r="CP30" s="28"/>
      <c r="CQ30" s="29"/>
      <c r="CR30" s="30"/>
      <c r="CS30" s="31"/>
      <c r="CT30" s="30"/>
      <c r="CU30" s="30"/>
      <c r="CV30" s="46"/>
      <c r="CW30" s="30"/>
      <c r="CX30" s="28"/>
      <c r="CZ30" s="30"/>
      <c r="DB30" s="30"/>
      <c r="DC30" s="30"/>
      <c r="DD30" s="30"/>
      <c r="DE30" s="30"/>
      <c r="DF30" s="28"/>
      <c r="DG30" s="29"/>
      <c r="DH30" s="30"/>
      <c r="DI30" s="31"/>
      <c r="DJ30" s="30"/>
      <c r="DK30" s="30"/>
      <c r="DL30" s="46"/>
      <c r="DM30" s="30"/>
      <c r="DN30" s="28"/>
      <c r="DP30" s="30"/>
      <c r="DR30" s="30"/>
      <c r="DS30" s="30"/>
      <c r="DT30" s="30"/>
      <c r="DU30" s="30"/>
      <c r="DV30" s="28"/>
      <c r="DW30" s="29"/>
      <c r="DX30" s="30"/>
      <c r="DY30" s="31"/>
      <c r="DZ30" s="30"/>
      <c r="EA30" s="30"/>
      <c r="EB30" s="46"/>
      <c r="EC30" s="30"/>
      <c r="ED30" s="28"/>
      <c r="EF30" s="30"/>
      <c r="EH30" s="30"/>
      <c r="EI30" s="30"/>
      <c r="EJ30" s="30"/>
      <c r="EK30" s="30"/>
      <c r="EL30" s="28"/>
      <c r="EM30" s="29"/>
      <c r="EN30" s="30"/>
      <c r="EO30" s="31"/>
      <c r="EP30" s="30"/>
      <c r="EQ30" s="30"/>
      <c r="ER30" s="46"/>
      <c r="ES30" s="30"/>
      <c r="ET30" s="28"/>
      <c r="EV30" s="30"/>
      <c r="EX30" s="30"/>
      <c r="EY30" s="30"/>
      <c r="EZ30" s="30"/>
      <c r="FA30" s="30"/>
      <c r="FB30" s="28"/>
      <c r="FC30" s="29"/>
      <c r="FD30" s="30"/>
      <c r="FE30" s="31"/>
      <c r="FF30" s="30"/>
      <c r="FG30" s="30"/>
      <c r="FH30" s="46"/>
      <c r="FI30" s="30"/>
      <c r="FJ30" s="28"/>
      <c r="FL30" s="30"/>
      <c r="FN30" s="30"/>
      <c r="FO30" s="30"/>
      <c r="FP30" s="30"/>
      <c r="FQ30" s="30"/>
      <c r="FR30" s="28"/>
      <c r="FS30" s="29"/>
      <c r="FT30" s="30"/>
      <c r="FU30" s="31"/>
      <c r="FV30" s="30"/>
      <c r="FW30" s="30"/>
      <c r="FX30" s="46"/>
      <c r="FY30" s="30"/>
      <c r="FZ30" s="28"/>
      <c r="GB30" s="30"/>
      <c r="GD30" s="30"/>
      <c r="GE30" s="30"/>
      <c r="GF30" s="30"/>
      <c r="GG30" s="30"/>
      <c r="GH30" s="28"/>
      <c r="GI30" s="29"/>
      <c r="GJ30" s="30"/>
      <c r="GK30" s="31"/>
      <c r="GL30" s="30"/>
      <c r="GM30" s="30"/>
      <c r="GN30" s="46"/>
      <c r="GO30" s="30"/>
      <c r="GP30" s="28"/>
      <c r="GR30" s="30"/>
      <c r="GT30" s="30"/>
      <c r="GU30" s="30"/>
      <c r="GV30" s="30"/>
      <c r="GW30" s="30"/>
      <c r="GX30" s="28"/>
      <c r="GY30" s="29"/>
      <c r="GZ30" s="30"/>
      <c r="HA30" s="31"/>
      <c r="HB30" s="30"/>
      <c r="HC30" s="30"/>
      <c r="HD30" s="46"/>
      <c r="HE30" s="30"/>
      <c r="HF30" s="28"/>
      <c r="HH30" s="30"/>
      <c r="HJ30" s="30"/>
      <c r="HK30" s="30"/>
      <c r="HL30" s="30"/>
      <c r="HM30" s="30"/>
      <c r="HN30" s="28"/>
      <c r="HO30" s="29"/>
      <c r="HP30" s="30"/>
      <c r="HQ30" s="31"/>
      <c r="HR30" s="30"/>
      <c r="HS30" s="30"/>
      <c r="HT30" s="46"/>
      <c r="HU30" s="30"/>
      <c r="HV30" s="28"/>
      <c r="HX30" s="30"/>
      <c r="HZ30" s="30"/>
      <c r="IA30" s="30"/>
      <c r="IB30" s="30"/>
      <c r="IC30" s="30"/>
      <c r="ID30" s="28"/>
      <c r="IE30" s="29"/>
      <c r="IF30" s="30"/>
      <c r="IG30" s="31"/>
      <c r="IH30" s="30"/>
      <c r="II30" s="30"/>
      <c r="IJ30" s="46"/>
      <c r="IK30" s="30"/>
      <c r="IL30" s="28"/>
      <c r="IN30" s="30"/>
      <c r="IP30" s="30"/>
      <c r="IQ30" s="30"/>
      <c r="IR30" s="30"/>
      <c r="IS30" s="30"/>
      <c r="IT30" s="28"/>
      <c r="IU30" s="29"/>
      <c r="IV30" s="30"/>
    </row>
    <row r="31" spans="1:256" ht="11.25" customHeight="1" x14ac:dyDescent="0.2">
      <c r="A31" s="4" t="s">
        <v>50</v>
      </c>
      <c r="B31" s="30">
        <v>9.4990000000000006</v>
      </c>
      <c r="C31" s="30">
        <v>11.657</v>
      </c>
      <c r="D31" s="30">
        <v>392.77699999999999</v>
      </c>
      <c r="E31" s="30">
        <v>317.48200000000003</v>
      </c>
      <c r="F31" s="30">
        <f t="shared" ref="F31:F39" si="6">SUM(B31:E31)</f>
        <v>731.41499999999996</v>
      </c>
      <c r="H31" s="30">
        <v>272.60399999999998</v>
      </c>
      <c r="J31" s="30">
        <v>21.276</v>
      </c>
      <c r="K31" s="30">
        <v>115.548</v>
      </c>
      <c r="L31" s="30">
        <v>202.006</v>
      </c>
      <c r="M31" s="30">
        <v>619.91600000000005</v>
      </c>
      <c r="N31" s="71">
        <f t="shared" ref="N31:N39" si="7">SUM(H31:M31)</f>
        <v>1231.3499999999999</v>
      </c>
      <c r="P31" s="30" t="s">
        <v>117</v>
      </c>
      <c r="Q31" s="31"/>
      <c r="R31" s="30"/>
      <c r="S31" s="30"/>
      <c r="T31" s="46"/>
      <c r="U31" s="30"/>
      <c r="V31" s="28"/>
      <c r="X31" s="30"/>
      <c r="Z31" s="30"/>
      <c r="AA31" s="30"/>
      <c r="AB31" s="30"/>
      <c r="AC31" s="30"/>
      <c r="AD31" s="28"/>
      <c r="AE31" s="29"/>
      <c r="AF31" s="30"/>
      <c r="AG31" s="31"/>
      <c r="AH31" s="30"/>
      <c r="AI31" s="30"/>
      <c r="AJ31" s="46"/>
      <c r="AK31" s="30"/>
      <c r="AL31" s="28"/>
      <c r="AN31" s="30"/>
      <c r="AP31" s="30"/>
      <c r="AQ31" s="30"/>
      <c r="AR31" s="30"/>
      <c r="AS31" s="30"/>
      <c r="AT31" s="28"/>
      <c r="AU31" s="29"/>
      <c r="AV31" s="30"/>
      <c r="AW31" s="31"/>
      <c r="AX31" s="30"/>
      <c r="AY31" s="30"/>
      <c r="AZ31" s="46"/>
      <c r="BA31" s="30"/>
      <c r="BB31" s="28"/>
      <c r="BD31" s="30"/>
      <c r="BF31" s="30"/>
      <c r="BG31" s="30"/>
      <c r="BH31" s="30"/>
      <c r="BI31" s="30"/>
      <c r="BJ31" s="28"/>
      <c r="BK31" s="29"/>
      <c r="BL31" s="30"/>
      <c r="BM31" s="31"/>
      <c r="BN31" s="30"/>
      <c r="BO31" s="30"/>
      <c r="BP31" s="46"/>
      <c r="BQ31" s="30"/>
      <c r="BR31" s="28"/>
      <c r="BT31" s="30"/>
      <c r="BV31" s="30"/>
      <c r="BW31" s="30"/>
      <c r="BX31" s="30"/>
      <c r="BY31" s="30"/>
      <c r="BZ31" s="28"/>
      <c r="CA31" s="29"/>
      <c r="CB31" s="30"/>
      <c r="CC31" s="31"/>
      <c r="CD31" s="30"/>
      <c r="CE31" s="30"/>
      <c r="CF31" s="46"/>
      <c r="CG31" s="30"/>
      <c r="CH31" s="28"/>
      <c r="CJ31" s="30"/>
      <c r="CL31" s="30"/>
      <c r="CM31" s="30"/>
      <c r="CN31" s="30"/>
      <c r="CO31" s="30"/>
      <c r="CP31" s="28"/>
      <c r="CQ31" s="29"/>
      <c r="CR31" s="30"/>
      <c r="CS31" s="31"/>
      <c r="CT31" s="30"/>
      <c r="CU31" s="30"/>
      <c r="CV31" s="46"/>
      <c r="CW31" s="30"/>
      <c r="CX31" s="28"/>
      <c r="CZ31" s="30"/>
      <c r="DB31" s="30"/>
      <c r="DC31" s="30"/>
      <c r="DD31" s="30"/>
      <c r="DE31" s="30"/>
      <c r="DF31" s="28"/>
      <c r="DG31" s="29"/>
      <c r="DH31" s="30"/>
      <c r="DI31" s="31"/>
      <c r="DJ31" s="30"/>
      <c r="DK31" s="30"/>
      <c r="DL31" s="46"/>
      <c r="DM31" s="30"/>
      <c r="DN31" s="28"/>
      <c r="DP31" s="30"/>
      <c r="DR31" s="30"/>
      <c r="DS31" s="30"/>
      <c r="DT31" s="30"/>
      <c r="DU31" s="30"/>
      <c r="DV31" s="28"/>
      <c r="DW31" s="29"/>
      <c r="DX31" s="30"/>
      <c r="DY31" s="31"/>
      <c r="DZ31" s="30"/>
      <c r="EA31" s="30"/>
      <c r="EB31" s="46"/>
      <c r="EC31" s="30"/>
      <c r="ED31" s="28"/>
      <c r="EF31" s="30"/>
      <c r="EH31" s="30"/>
      <c r="EI31" s="30"/>
      <c r="EJ31" s="30"/>
      <c r="EK31" s="30"/>
      <c r="EL31" s="28"/>
      <c r="EM31" s="29"/>
      <c r="EN31" s="30"/>
      <c r="EO31" s="31"/>
      <c r="EP31" s="30"/>
      <c r="EQ31" s="30"/>
      <c r="ER31" s="46"/>
      <c r="ES31" s="30"/>
      <c r="ET31" s="28"/>
      <c r="EV31" s="30"/>
      <c r="EX31" s="30"/>
      <c r="EY31" s="30"/>
      <c r="EZ31" s="30"/>
      <c r="FA31" s="30"/>
      <c r="FB31" s="28"/>
      <c r="FC31" s="29"/>
      <c r="FD31" s="30"/>
      <c r="FE31" s="31"/>
      <c r="FF31" s="30"/>
      <c r="FG31" s="30"/>
      <c r="FH31" s="46"/>
      <c r="FI31" s="30"/>
      <c r="FJ31" s="28"/>
      <c r="FL31" s="30"/>
      <c r="FN31" s="30"/>
      <c r="FO31" s="30"/>
      <c r="FP31" s="30"/>
      <c r="FQ31" s="30"/>
      <c r="FR31" s="28"/>
      <c r="FS31" s="29"/>
      <c r="FT31" s="30"/>
      <c r="FU31" s="31"/>
      <c r="FV31" s="30"/>
      <c r="FW31" s="30"/>
      <c r="FX31" s="46"/>
      <c r="FY31" s="30"/>
      <c r="FZ31" s="28"/>
      <c r="GB31" s="30"/>
      <c r="GD31" s="30"/>
      <c r="GE31" s="30"/>
      <c r="GF31" s="30"/>
      <c r="GG31" s="30"/>
      <c r="GH31" s="28"/>
      <c r="GI31" s="29"/>
      <c r="GJ31" s="30"/>
      <c r="GK31" s="31"/>
      <c r="GL31" s="30"/>
      <c r="GM31" s="30"/>
      <c r="GN31" s="46"/>
      <c r="GO31" s="30"/>
      <c r="GP31" s="28"/>
      <c r="GR31" s="30"/>
      <c r="GT31" s="30"/>
      <c r="GU31" s="30"/>
      <c r="GV31" s="30"/>
      <c r="GW31" s="30"/>
      <c r="GX31" s="28"/>
      <c r="GY31" s="29"/>
      <c r="GZ31" s="30"/>
      <c r="HA31" s="31"/>
      <c r="HB31" s="30"/>
      <c r="HC31" s="30"/>
      <c r="HD31" s="46"/>
      <c r="HE31" s="30"/>
      <c r="HF31" s="28"/>
      <c r="HH31" s="30"/>
      <c r="HJ31" s="30"/>
      <c r="HK31" s="30"/>
      <c r="HL31" s="30"/>
      <c r="HM31" s="30"/>
      <c r="HN31" s="28"/>
      <c r="HO31" s="29"/>
      <c r="HP31" s="30"/>
      <c r="HQ31" s="31"/>
      <c r="HR31" s="30"/>
      <c r="HS31" s="30"/>
      <c r="HT31" s="46"/>
      <c r="HU31" s="30"/>
      <c r="HV31" s="28"/>
      <c r="HX31" s="30"/>
      <c r="HZ31" s="30"/>
      <c r="IA31" s="30"/>
      <c r="IB31" s="30"/>
      <c r="IC31" s="30"/>
      <c r="ID31" s="28"/>
      <c r="IE31" s="29"/>
      <c r="IF31" s="30"/>
      <c r="IG31" s="31"/>
      <c r="IH31" s="30"/>
      <c r="II31" s="30"/>
      <c r="IJ31" s="46"/>
      <c r="IK31" s="30"/>
      <c r="IL31" s="28"/>
      <c r="IN31" s="30"/>
      <c r="IP31" s="30"/>
      <c r="IQ31" s="30"/>
      <c r="IR31" s="30"/>
      <c r="IS31" s="30"/>
      <c r="IT31" s="28"/>
      <c r="IU31" s="29"/>
      <c r="IV31" s="30"/>
    </row>
    <row r="32" spans="1:256" ht="11.25" customHeight="1" x14ac:dyDescent="0.2">
      <c r="A32" s="4" t="s">
        <v>49</v>
      </c>
      <c r="B32" s="30">
        <v>19.916</v>
      </c>
      <c r="C32" s="30">
        <v>49.981000000000002</v>
      </c>
      <c r="D32" s="30">
        <v>494.47899999999998</v>
      </c>
      <c r="E32" s="30">
        <v>423.15</v>
      </c>
      <c r="F32" s="30">
        <f t="shared" si="6"/>
        <v>987.52599999999995</v>
      </c>
      <c r="H32" s="30">
        <v>258.19</v>
      </c>
      <c r="J32" s="30">
        <v>20.102</v>
      </c>
      <c r="K32" s="30">
        <v>119.747</v>
      </c>
      <c r="L32" s="30">
        <v>222.67099999999999</v>
      </c>
      <c r="M32" s="30">
        <v>607.24199999999996</v>
      </c>
      <c r="N32" s="71">
        <f t="shared" si="7"/>
        <v>1227.952</v>
      </c>
      <c r="P32" s="30" t="s">
        <v>117</v>
      </c>
      <c r="Q32" s="31"/>
      <c r="R32" s="30"/>
      <c r="S32" s="30"/>
      <c r="T32" s="46"/>
      <c r="U32" s="30"/>
      <c r="V32" s="28"/>
      <c r="X32" s="30"/>
      <c r="Z32" s="30"/>
      <c r="AA32" s="30"/>
      <c r="AB32" s="30"/>
      <c r="AC32" s="30"/>
      <c r="AD32" s="28"/>
      <c r="AE32" s="29"/>
      <c r="AF32" s="30"/>
      <c r="AG32" s="31"/>
      <c r="AH32" s="30"/>
      <c r="AI32" s="30"/>
      <c r="AJ32" s="46"/>
      <c r="AK32" s="30"/>
      <c r="AL32" s="28"/>
      <c r="AN32" s="30"/>
      <c r="AP32" s="30"/>
      <c r="AQ32" s="30"/>
      <c r="AR32" s="30"/>
      <c r="AS32" s="30"/>
      <c r="AT32" s="28"/>
      <c r="AU32" s="29"/>
      <c r="AV32" s="30"/>
      <c r="AW32" s="31"/>
      <c r="AX32" s="30"/>
      <c r="AY32" s="30"/>
      <c r="AZ32" s="46"/>
      <c r="BA32" s="30"/>
      <c r="BB32" s="28"/>
      <c r="BD32" s="30"/>
      <c r="BF32" s="30"/>
      <c r="BG32" s="30"/>
      <c r="BH32" s="30"/>
      <c r="BI32" s="30"/>
      <c r="BJ32" s="28"/>
      <c r="BK32" s="29"/>
      <c r="BL32" s="30"/>
      <c r="BM32" s="31"/>
      <c r="BN32" s="30"/>
      <c r="BO32" s="30"/>
      <c r="BP32" s="46"/>
      <c r="BQ32" s="30"/>
      <c r="BR32" s="28"/>
      <c r="BT32" s="30"/>
      <c r="BV32" s="30"/>
      <c r="BW32" s="30"/>
      <c r="BX32" s="30"/>
      <c r="BY32" s="30"/>
      <c r="BZ32" s="28"/>
      <c r="CA32" s="29"/>
      <c r="CB32" s="30"/>
      <c r="CC32" s="31"/>
      <c r="CD32" s="30"/>
      <c r="CE32" s="30"/>
      <c r="CF32" s="46"/>
      <c r="CG32" s="30"/>
      <c r="CH32" s="28"/>
      <c r="CJ32" s="30"/>
      <c r="CL32" s="30"/>
      <c r="CM32" s="30"/>
      <c r="CN32" s="30"/>
      <c r="CO32" s="30"/>
      <c r="CP32" s="28"/>
      <c r="CQ32" s="29"/>
      <c r="CR32" s="30"/>
      <c r="CS32" s="31"/>
      <c r="CT32" s="30"/>
      <c r="CU32" s="30"/>
      <c r="CV32" s="46"/>
      <c r="CW32" s="30"/>
      <c r="CX32" s="28"/>
      <c r="CZ32" s="30"/>
      <c r="DB32" s="30"/>
      <c r="DC32" s="30"/>
      <c r="DD32" s="30"/>
      <c r="DE32" s="30"/>
      <c r="DF32" s="28"/>
      <c r="DG32" s="29"/>
      <c r="DH32" s="30"/>
      <c r="DI32" s="31"/>
      <c r="DJ32" s="30"/>
      <c r="DK32" s="30"/>
      <c r="DL32" s="46"/>
      <c r="DM32" s="30"/>
      <c r="DN32" s="28"/>
      <c r="DP32" s="30"/>
      <c r="DR32" s="30"/>
      <c r="DS32" s="30"/>
      <c r="DT32" s="30"/>
      <c r="DU32" s="30"/>
      <c r="DV32" s="28"/>
      <c r="DW32" s="29"/>
      <c r="DX32" s="30"/>
      <c r="DY32" s="31"/>
      <c r="DZ32" s="30"/>
      <c r="EA32" s="30"/>
      <c r="EB32" s="46"/>
      <c r="EC32" s="30"/>
      <c r="ED32" s="28"/>
      <c r="EF32" s="30"/>
      <c r="EH32" s="30"/>
      <c r="EI32" s="30"/>
      <c r="EJ32" s="30"/>
      <c r="EK32" s="30"/>
      <c r="EL32" s="28"/>
      <c r="EM32" s="29"/>
      <c r="EN32" s="30"/>
      <c r="EO32" s="31"/>
      <c r="EP32" s="30"/>
      <c r="EQ32" s="30"/>
      <c r="ER32" s="46"/>
      <c r="ES32" s="30"/>
      <c r="ET32" s="28"/>
      <c r="EV32" s="30"/>
      <c r="EX32" s="30"/>
      <c r="EY32" s="30"/>
      <c r="EZ32" s="30"/>
      <c r="FA32" s="30"/>
      <c r="FB32" s="28"/>
      <c r="FC32" s="29"/>
      <c r="FD32" s="30"/>
      <c r="FE32" s="31"/>
      <c r="FF32" s="30"/>
      <c r="FG32" s="30"/>
      <c r="FH32" s="46"/>
      <c r="FI32" s="30"/>
      <c r="FJ32" s="28"/>
      <c r="FL32" s="30"/>
      <c r="FN32" s="30"/>
      <c r="FO32" s="30"/>
      <c r="FP32" s="30"/>
      <c r="FQ32" s="30"/>
      <c r="FR32" s="28"/>
      <c r="FS32" s="29"/>
      <c r="FT32" s="30"/>
      <c r="FU32" s="31"/>
      <c r="FV32" s="30"/>
      <c r="FW32" s="30"/>
      <c r="FX32" s="46"/>
      <c r="FY32" s="30"/>
      <c r="FZ32" s="28"/>
      <c r="GB32" s="30"/>
      <c r="GD32" s="30"/>
      <c r="GE32" s="30"/>
      <c r="GF32" s="30"/>
      <c r="GG32" s="30"/>
      <c r="GH32" s="28"/>
      <c r="GI32" s="29"/>
      <c r="GJ32" s="30"/>
      <c r="GK32" s="31"/>
      <c r="GL32" s="30"/>
      <c r="GM32" s="30"/>
      <c r="GN32" s="46"/>
      <c r="GO32" s="30"/>
      <c r="GP32" s="28"/>
      <c r="GR32" s="30"/>
      <c r="GT32" s="30"/>
      <c r="GU32" s="30"/>
      <c r="GV32" s="30"/>
      <c r="GW32" s="30"/>
      <c r="GX32" s="28"/>
      <c r="GY32" s="29"/>
      <c r="GZ32" s="30"/>
      <c r="HA32" s="31"/>
      <c r="HB32" s="30"/>
      <c r="HC32" s="30"/>
      <c r="HD32" s="46"/>
      <c r="HE32" s="30"/>
      <c r="HF32" s="28"/>
      <c r="HH32" s="30"/>
      <c r="HJ32" s="30"/>
      <c r="HK32" s="30"/>
      <c r="HL32" s="30"/>
      <c r="HM32" s="30"/>
      <c r="HN32" s="28"/>
      <c r="HO32" s="29"/>
      <c r="HP32" s="30"/>
      <c r="HQ32" s="31"/>
      <c r="HR32" s="30"/>
      <c r="HS32" s="30"/>
      <c r="HT32" s="46"/>
      <c r="HU32" s="30"/>
      <c r="HV32" s="28"/>
      <c r="HX32" s="30"/>
      <c r="HZ32" s="30"/>
      <c r="IA32" s="30"/>
      <c r="IB32" s="30"/>
      <c r="IC32" s="30"/>
      <c r="ID32" s="28"/>
      <c r="IE32" s="29"/>
      <c r="IF32" s="30"/>
      <c r="IG32" s="31"/>
      <c r="IH32" s="30"/>
      <c r="II32" s="30"/>
      <c r="IJ32" s="46"/>
      <c r="IK32" s="30"/>
      <c r="IL32" s="28"/>
      <c r="IN32" s="30"/>
      <c r="IP32" s="30"/>
      <c r="IQ32" s="30"/>
      <c r="IR32" s="30"/>
      <c r="IS32" s="30"/>
      <c r="IT32" s="28"/>
      <c r="IU32" s="29"/>
      <c r="IV32" s="30"/>
    </row>
    <row r="33" spans="1:256" ht="11.25" customHeight="1" x14ac:dyDescent="0.2">
      <c r="A33" s="4" t="s">
        <v>48</v>
      </c>
      <c r="B33" s="30">
        <v>11.451000000000001</v>
      </c>
      <c r="C33" s="30">
        <v>11.04</v>
      </c>
      <c r="D33" s="30">
        <v>508.21</v>
      </c>
      <c r="E33" s="30">
        <v>552.02099999999996</v>
      </c>
      <c r="F33" s="30">
        <f t="shared" si="6"/>
        <v>1082.722</v>
      </c>
      <c r="H33" s="30">
        <v>264.322</v>
      </c>
      <c r="J33" s="30">
        <v>42.927</v>
      </c>
      <c r="K33" s="30">
        <v>90.078999999999994</v>
      </c>
      <c r="L33" s="30">
        <v>373.464</v>
      </c>
      <c r="M33" s="30">
        <v>888.07500000000005</v>
      </c>
      <c r="N33" s="71">
        <f t="shared" si="7"/>
        <v>1658.8670000000002</v>
      </c>
      <c r="P33" s="30" t="s">
        <v>117</v>
      </c>
      <c r="Q33" s="31"/>
      <c r="R33" s="30"/>
      <c r="S33" s="30"/>
      <c r="T33" s="46"/>
      <c r="U33" s="30"/>
      <c r="V33" s="28"/>
      <c r="X33" s="30"/>
      <c r="Z33" s="30"/>
      <c r="AA33" s="30"/>
      <c r="AB33" s="30"/>
      <c r="AC33" s="30"/>
      <c r="AD33" s="28"/>
      <c r="AE33" s="29"/>
      <c r="AF33" s="30"/>
      <c r="AG33" s="31"/>
      <c r="AH33" s="30"/>
      <c r="AI33" s="30"/>
      <c r="AJ33" s="46"/>
      <c r="AK33" s="30"/>
      <c r="AL33" s="28"/>
      <c r="AN33" s="30"/>
      <c r="AP33" s="30"/>
      <c r="AQ33" s="30"/>
      <c r="AR33" s="30"/>
      <c r="AS33" s="30"/>
      <c r="AT33" s="28"/>
      <c r="AU33" s="29"/>
      <c r="AV33" s="30"/>
      <c r="AW33" s="31"/>
      <c r="AX33" s="30"/>
      <c r="AY33" s="30"/>
      <c r="AZ33" s="46"/>
      <c r="BA33" s="30"/>
      <c r="BB33" s="28"/>
      <c r="BD33" s="30"/>
      <c r="BF33" s="30"/>
      <c r="BG33" s="30"/>
      <c r="BH33" s="30"/>
      <c r="BI33" s="30"/>
      <c r="BJ33" s="28"/>
      <c r="BK33" s="29"/>
      <c r="BL33" s="30"/>
      <c r="BM33" s="31"/>
      <c r="BN33" s="30"/>
      <c r="BO33" s="30"/>
      <c r="BP33" s="46"/>
      <c r="BQ33" s="30"/>
      <c r="BR33" s="28"/>
      <c r="BT33" s="30"/>
      <c r="BV33" s="30"/>
      <c r="BW33" s="30"/>
      <c r="BX33" s="30"/>
      <c r="BY33" s="30"/>
      <c r="BZ33" s="28"/>
      <c r="CA33" s="29"/>
      <c r="CB33" s="30"/>
      <c r="CC33" s="31"/>
      <c r="CD33" s="30"/>
      <c r="CE33" s="30"/>
      <c r="CF33" s="46"/>
      <c r="CG33" s="30"/>
      <c r="CH33" s="28"/>
      <c r="CJ33" s="30"/>
      <c r="CL33" s="30"/>
      <c r="CM33" s="30"/>
      <c r="CN33" s="30"/>
      <c r="CO33" s="30"/>
      <c r="CP33" s="28"/>
      <c r="CQ33" s="29"/>
      <c r="CR33" s="30"/>
      <c r="CS33" s="31"/>
      <c r="CT33" s="30"/>
      <c r="CU33" s="30"/>
      <c r="CV33" s="46"/>
      <c r="CW33" s="30"/>
      <c r="CX33" s="28"/>
      <c r="CZ33" s="30"/>
      <c r="DB33" s="30"/>
      <c r="DC33" s="30"/>
      <c r="DD33" s="30"/>
      <c r="DE33" s="30"/>
      <c r="DF33" s="28"/>
      <c r="DG33" s="29"/>
      <c r="DH33" s="30"/>
      <c r="DI33" s="31"/>
      <c r="DJ33" s="30"/>
      <c r="DK33" s="30"/>
      <c r="DL33" s="46"/>
      <c r="DM33" s="30"/>
      <c r="DN33" s="28"/>
      <c r="DP33" s="30"/>
      <c r="DR33" s="30"/>
      <c r="DS33" s="30"/>
      <c r="DT33" s="30"/>
      <c r="DU33" s="30"/>
      <c r="DV33" s="28"/>
      <c r="DW33" s="29"/>
      <c r="DX33" s="30"/>
      <c r="DY33" s="31"/>
      <c r="DZ33" s="30"/>
      <c r="EA33" s="30"/>
      <c r="EB33" s="46"/>
      <c r="EC33" s="30"/>
      <c r="ED33" s="28"/>
      <c r="EF33" s="30"/>
      <c r="EH33" s="30"/>
      <c r="EI33" s="30"/>
      <c r="EJ33" s="30"/>
      <c r="EK33" s="30"/>
      <c r="EL33" s="28"/>
      <c r="EM33" s="29"/>
      <c r="EN33" s="30"/>
      <c r="EO33" s="31"/>
      <c r="EP33" s="30"/>
      <c r="EQ33" s="30"/>
      <c r="ER33" s="46"/>
      <c r="ES33" s="30"/>
      <c r="ET33" s="28"/>
      <c r="EV33" s="30"/>
      <c r="EX33" s="30"/>
      <c r="EY33" s="30"/>
      <c r="EZ33" s="30"/>
      <c r="FA33" s="30"/>
      <c r="FB33" s="28"/>
      <c r="FC33" s="29"/>
      <c r="FD33" s="30"/>
      <c r="FE33" s="31"/>
      <c r="FF33" s="30"/>
      <c r="FG33" s="30"/>
      <c r="FH33" s="46"/>
      <c r="FI33" s="30"/>
      <c r="FJ33" s="28"/>
      <c r="FL33" s="30"/>
      <c r="FN33" s="30"/>
      <c r="FO33" s="30"/>
      <c r="FP33" s="30"/>
      <c r="FQ33" s="30"/>
      <c r="FR33" s="28"/>
      <c r="FS33" s="29"/>
      <c r="FT33" s="30"/>
      <c r="FU33" s="31"/>
      <c r="FV33" s="30"/>
      <c r="FW33" s="30"/>
      <c r="FX33" s="46"/>
      <c r="FY33" s="30"/>
      <c r="FZ33" s="28"/>
      <c r="GB33" s="30"/>
      <c r="GD33" s="30"/>
      <c r="GE33" s="30"/>
      <c r="GF33" s="30"/>
      <c r="GG33" s="30"/>
      <c r="GH33" s="28"/>
      <c r="GI33" s="29"/>
      <c r="GJ33" s="30"/>
      <c r="GK33" s="31"/>
      <c r="GL33" s="30"/>
      <c r="GM33" s="30"/>
      <c r="GN33" s="46"/>
      <c r="GO33" s="30"/>
      <c r="GP33" s="28"/>
      <c r="GR33" s="30"/>
      <c r="GT33" s="30"/>
      <c r="GU33" s="30"/>
      <c r="GV33" s="30"/>
      <c r="GW33" s="30"/>
      <c r="GX33" s="28"/>
      <c r="GY33" s="29"/>
      <c r="GZ33" s="30"/>
      <c r="HA33" s="31"/>
      <c r="HB33" s="30"/>
      <c r="HC33" s="30"/>
      <c r="HD33" s="46"/>
      <c r="HE33" s="30"/>
      <c r="HF33" s="28"/>
      <c r="HH33" s="30"/>
      <c r="HJ33" s="30"/>
      <c r="HK33" s="30"/>
      <c r="HL33" s="30"/>
      <c r="HM33" s="30"/>
      <c r="HN33" s="28"/>
      <c r="HO33" s="29"/>
      <c r="HP33" s="30"/>
      <c r="HQ33" s="31"/>
      <c r="HR33" s="30"/>
      <c r="HS33" s="30"/>
      <c r="HT33" s="46"/>
      <c r="HU33" s="30"/>
      <c r="HV33" s="28"/>
      <c r="HX33" s="30"/>
      <c r="HZ33" s="30"/>
      <c r="IA33" s="30"/>
      <c r="IB33" s="30"/>
      <c r="IC33" s="30"/>
      <c r="ID33" s="28"/>
      <c r="IE33" s="29"/>
      <c r="IF33" s="30"/>
      <c r="IG33" s="31"/>
      <c r="IH33" s="30"/>
      <c r="II33" s="30"/>
      <c r="IJ33" s="46"/>
      <c r="IK33" s="30"/>
      <c r="IL33" s="28"/>
      <c r="IN33" s="30"/>
      <c r="IP33" s="30"/>
      <c r="IQ33" s="30"/>
      <c r="IR33" s="30"/>
      <c r="IS33" s="30"/>
      <c r="IT33" s="28"/>
      <c r="IU33" s="29"/>
      <c r="IV33" s="30"/>
    </row>
    <row r="34" spans="1:256" ht="11.25" customHeight="1" x14ac:dyDescent="0.2">
      <c r="A34" s="4" t="s">
        <v>47</v>
      </c>
      <c r="B34" s="30">
        <v>19.262</v>
      </c>
      <c r="C34" s="30">
        <v>13.178000000000001</v>
      </c>
      <c r="D34" s="30">
        <v>380.50299999999999</v>
      </c>
      <c r="E34" s="30">
        <v>369.07</v>
      </c>
      <c r="F34" s="30">
        <f t="shared" si="6"/>
        <v>782.01299999999992</v>
      </c>
      <c r="H34" s="30">
        <v>269.661</v>
      </c>
      <c r="J34" s="30">
        <v>48.521999999999998</v>
      </c>
      <c r="K34" s="30">
        <v>109.00700000000001</v>
      </c>
      <c r="L34" s="30">
        <v>324.96899999999999</v>
      </c>
      <c r="M34" s="30">
        <v>806.37599999999998</v>
      </c>
      <c r="N34" s="71">
        <f t="shared" si="7"/>
        <v>1558.5349999999999</v>
      </c>
      <c r="P34" s="30" t="s">
        <v>117</v>
      </c>
      <c r="Q34" s="31"/>
      <c r="R34" s="30"/>
      <c r="S34" s="30"/>
      <c r="T34" s="46"/>
      <c r="U34" s="30"/>
      <c r="V34" s="28"/>
      <c r="X34" s="30"/>
      <c r="Z34" s="30"/>
      <c r="AA34" s="30"/>
      <c r="AB34" s="30"/>
      <c r="AC34" s="30"/>
      <c r="AD34" s="28"/>
      <c r="AE34" s="29"/>
      <c r="AF34" s="30"/>
      <c r="AG34" s="31"/>
      <c r="AH34" s="30"/>
      <c r="AI34" s="30"/>
      <c r="AJ34" s="46"/>
      <c r="AK34" s="30"/>
      <c r="AL34" s="28"/>
      <c r="AN34" s="30"/>
      <c r="AP34" s="30"/>
      <c r="AQ34" s="30"/>
      <c r="AR34" s="30"/>
      <c r="AS34" s="30"/>
      <c r="AT34" s="28"/>
      <c r="AU34" s="29"/>
      <c r="AV34" s="30"/>
      <c r="AW34" s="31"/>
      <c r="AX34" s="30"/>
      <c r="AY34" s="30"/>
      <c r="AZ34" s="46"/>
      <c r="BA34" s="30"/>
      <c r="BB34" s="28"/>
      <c r="BD34" s="30"/>
      <c r="BF34" s="30"/>
      <c r="BG34" s="30"/>
      <c r="BH34" s="30"/>
      <c r="BI34" s="30"/>
      <c r="BJ34" s="28"/>
      <c r="BK34" s="29"/>
      <c r="BL34" s="30"/>
      <c r="BM34" s="31"/>
      <c r="BN34" s="30"/>
      <c r="BO34" s="30"/>
      <c r="BP34" s="46"/>
      <c r="BQ34" s="30"/>
      <c r="BR34" s="28"/>
      <c r="BT34" s="30"/>
      <c r="BV34" s="30"/>
      <c r="BW34" s="30"/>
      <c r="BX34" s="30"/>
      <c r="BY34" s="30"/>
      <c r="BZ34" s="28"/>
      <c r="CA34" s="29"/>
      <c r="CB34" s="30"/>
      <c r="CC34" s="31"/>
      <c r="CD34" s="30"/>
      <c r="CE34" s="30"/>
      <c r="CF34" s="46"/>
      <c r="CG34" s="30"/>
      <c r="CH34" s="28"/>
      <c r="CJ34" s="30"/>
      <c r="CL34" s="30"/>
      <c r="CM34" s="30"/>
      <c r="CN34" s="30"/>
      <c r="CO34" s="30"/>
      <c r="CP34" s="28"/>
      <c r="CQ34" s="29"/>
      <c r="CR34" s="30"/>
      <c r="CS34" s="31"/>
      <c r="CT34" s="30"/>
      <c r="CU34" s="30"/>
      <c r="CV34" s="46"/>
      <c r="CW34" s="30"/>
      <c r="CX34" s="28"/>
      <c r="CZ34" s="30"/>
      <c r="DB34" s="30"/>
      <c r="DC34" s="30"/>
      <c r="DD34" s="30"/>
      <c r="DE34" s="30"/>
      <c r="DF34" s="28"/>
      <c r="DG34" s="29"/>
      <c r="DH34" s="30"/>
      <c r="DI34" s="31"/>
      <c r="DJ34" s="30"/>
      <c r="DK34" s="30"/>
      <c r="DL34" s="46"/>
      <c r="DM34" s="30"/>
      <c r="DN34" s="28"/>
      <c r="DP34" s="30"/>
      <c r="DR34" s="30"/>
      <c r="DS34" s="30"/>
      <c r="DT34" s="30"/>
      <c r="DU34" s="30"/>
      <c r="DV34" s="28"/>
      <c r="DW34" s="29"/>
      <c r="DX34" s="30"/>
      <c r="DY34" s="31"/>
      <c r="DZ34" s="30"/>
      <c r="EA34" s="30"/>
      <c r="EB34" s="46"/>
      <c r="EC34" s="30"/>
      <c r="ED34" s="28"/>
      <c r="EF34" s="30"/>
      <c r="EH34" s="30"/>
      <c r="EI34" s="30"/>
      <c r="EJ34" s="30"/>
      <c r="EK34" s="30"/>
      <c r="EL34" s="28"/>
      <c r="EM34" s="29"/>
      <c r="EN34" s="30"/>
      <c r="EO34" s="31"/>
      <c r="EP34" s="30"/>
      <c r="EQ34" s="30"/>
      <c r="ER34" s="46"/>
      <c r="ES34" s="30"/>
      <c r="ET34" s="28"/>
      <c r="EV34" s="30"/>
      <c r="EX34" s="30"/>
      <c r="EY34" s="30"/>
      <c r="EZ34" s="30"/>
      <c r="FA34" s="30"/>
      <c r="FB34" s="28"/>
      <c r="FC34" s="29"/>
      <c r="FD34" s="30"/>
      <c r="FE34" s="31"/>
      <c r="FF34" s="30"/>
      <c r="FG34" s="30"/>
      <c r="FH34" s="46"/>
      <c r="FI34" s="30"/>
      <c r="FJ34" s="28"/>
      <c r="FL34" s="30"/>
      <c r="FN34" s="30"/>
      <c r="FO34" s="30"/>
      <c r="FP34" s="30"/>
      <c r="FQ34" s="30"/>
      <c r="FR34" s="28"/>
      <c r="FS34" s="29"/>
      <c r="FT34" s="30"/>
      <c r="FU34" s="31"/>
      <c r="FV34" s="30"/>
      <c r="FW34" s="30"/>
      <c r="FX34" s="46"/>
      <c r="FY34" s="30"/>
      <c r="FZ34" s="28"/>
      <c r="GB34" s="30"/>
      <c r="GD34" s="30"/>
      <c r="GE34" s="30"/>
      <c r="GF34" s="30"/>
      <c r="GG34" s="30"/>
      <c r="GH34" s="28"/>
      <c r="GI34" s="29"/>
      <c r="GJ34" s="30"/>
      <c r="GK34" s="31"/>
      <c r="GL34" s="30"/>
      <c r="GM34" s="30"/>
      <c r="GN34" s="46"/>
      <c r="GO34" s="30"/>
      <c r="GP34" s="28"/>
      <c r="GR34" s="30"/>
      <c r="GT34" s="30"/>
      <c r="GU34" s="30"/>
      <c r="GV34" s="30"/>
      <c r="GW34" s="30"/>
      <c r="GX34" s="28"/>
      <c r="GY34" s="29"/>
      <c r="GZ34" s="30"/>
      <c r="HA34" s="31"/>
      <c r="HB34" s="30"/>
      <c r="HC34" s="30"/>
      <c r="HD34" s="46"/>
      <c r="HE34" s="30"/>
      <c r="HF34" s="28"/>
      <c r="HH34" s="30"/>
      <c r="HJ34" s="30"/>
      <c r="HK34" s="30"/>
      <c r="HL34" s="30"/>
      <c r="HM34" s="30"/>
      <c r="HN34" s="28"/>
      <c r="HO34" s="29"/>
      <c r="HP34" s="30"/>
      <c r="HQ34" s="31"/>
      <c r="HR34" s="30"/>
      <c r="HS34" s="30"/>
      <c r="HT34" s="46"/>
      <c r="HU34" s="30"/>
      <c r="HV34" s="28"/>
      <c r="HX34" s="30"/>
      <c r="HZ34" s="30"/>
      <c r="IA34" s="30"/>
      <c r="IB34" s="30"/>
      <c r="IC34" s="30"/>
      <c r="ID34" s="28"/>
      <c r="IE34" s="29"/>
      <c r="IF34" s="30"/>
      <c r="IG34" s="31"/>
      <c r="IH34" s="30"/>
      <c r="II34" s="30"/>
      <c r="IJ34" s="46"/>
      <c r="IK34" s="30"/>
      <c r="IL34" s="28"/>
      <c r="IN34" s="30"/>
      <c r="IP34" s="30"/>
      <c r="IQ34" s="30"/>
      <c r="IR34" s="30"/>
      <c r="IS34" s="30"/>
      <c r="IT34" s="28"/>
      <c r="IU34" s="29"/>
      <c r="IV34" s="30"/>
    </row>
    <row r="35" spans="1:256" ht="11.25" customHeight="1" x14ac:dyDescent="0.2">
      <c r="A35" s="4" t="s">
        <v>46</v>
      </c>
      <c r="B35" s="30">
        <v>27.495999999999999</v>
      </c>
      <c r="C35" s="30">
        <v>19.298999999999999</v>
      </c>
      <c r="D35" s="30">
        <v>471.01400000000001</v>
      </c>
      <c r="E35" s="30">
        <v>469.88400000000001</v>
      </c>
      <c r="F35" s="30">
        <f t="shared" si="6"/>
        <v>987.69299999999998</v>
      </c>
      <c r="H35" s="30">
        <v>317.85599999999999</v>
      </c>
      <c r="J35" s="30">
        <v>41.966999999999999</v>
      </c>
      <c r="K35" s="30">
        <v>111.14</v>
      </c>
      <c r="L35" s="30">
        <v>299.553</v>
      </c>
      <c r="M35" s="30">
        <v>1109.7249999999999</v>
      </c>
      <c r="N35" s="71">
        <f t="shared" si="7"/>
        <v>1880.241</v>
      </c>
      <c r="P35" s="30" t="s">
        <v>117</v>
      </c>
      <c r="Q35" s="31"/>
      <c r="R35" s="30"/>
      <c r="S35" s="30"/>
      <c r="T35" s="46"/>
      <c r="U35" s="30"/>
      <c r="V35" s="28"/>
      <c r="X35" s="30"/>
      <c r="Z35" s="30"/>
      <c r="AA35" s="30"/>
      <c r="AB35" s="30"/>
      <c r="AC35" s="30"/>
      <c r="AD35" s="28"/>
      <c r="AE35" s="29"/>
      <c r="AF35" s="30"/>
      <c r="AG35" s="31"/>
      <c r="AH35" s="30"/>
      <c r="AI35" s="30"/>
      <c r="AJ35" s="46"/>
      <c r="AK35" s="30"/>
      <c r="AL35" s="28"/>
      <c r="AN35" s="30"/>
      <c r="AP35" s="30"/>
      <c r="AQ35" s="30"/>
      <c r="AR35" s="30"/>
      <c r="AS35" s="30"/>
      <c r="AT35" s="28"/>
      <c r="AU35" s="29"/>
      <c r="AV35" s="30"/>
      <c r="AW35" s="31"/>
      <c r="AX35" s="30"/>
      <c r="AY35" s="30"/>
      <c r="AZ35" s="46"/>
      <c r="BA35" s="30"/>
      <c r="BB35" s="28"/>
      <c r="BD35" s="30"/>
      <c r="BF35" s="30"/>
      <c r="BG35" s="30"/>
      <c r="BH35" s="30"/>
      <c r="BI35" s="30"/>
      <c r="BJ35" s="28"/>
      <c r="BK35" s="29"/>
      <c r="BL35" s="30"/>
      <c r="BM35" s="31"/>
      <c r="BN35" s="30"/>
      <c r="BO35" s="30"/>
      <c r="BP35" s="46"/>
      <c r="BQ35" s="30"/>
      <c r="BR35" s="28"/>
      <c r="BT35" s="30"/>
      <c r="BV35" s="30"/>
      <c r="BW35" s="30"/>
      <c r="BX35" s="30"/>
      <c r="BY35" s="30"/>
      <c r="BZ35" s="28"/>
      <c r="CA35" s="29"/>
      <c r="CB35" s="30"/>
      <c r="CC35" s="31"/>
      <c r="CD35" s="30"/>
      <c r="CE35" s="30"/>
      <c r="CF35" s="46"/>
      <c r="CG35" s="30"/>
      <c r="CH35" s="28"/>
      <c r="CJ35" s="30"/>
      <c r="CL35" s="30"/>
      <c r="CM35" s="30"/>
      <c r="CN35" s="30"/>
      <c r="CO35" s="30"/>
      <c r="CP35" s="28"/>
      <c r="CQ35" s="29"/>
      <c r="CR35" s="30"/>
      <c r="CS35" s="31"/>
      <c r="CT35" s="30"/>
      <c r="CU35" s="30"/>
      <c r="CV35" s="46"/>
      <c r="CW35" s="30"/>
      <c r="CX35" s="28"/>
      <c r="CZ35" s="30"/>
      <c r="DB35" s="30"/>
      <c r="DC35" s="30"/>
      <c r="DD35" s="30"/>
      <c r="DE35" s="30"/>
      <c r="DF35" s="28"/>
      <c r="DG35" s="29"/>
      <c r="DH35" s="30"/>
      <c r="DI35" s="31"/>
      <c r="DJ35" s="30"/>
      <c r="DK35" s="30"/>
      <c r="DL35" s="46"/>
      <c r="DM35" s="30"/>
      <c r="DN35" s="28"/>
      <c r="DP35" s="30"/>
      <c r="DR35" s="30"/>
      <c r="DS35" s="30"/>
      <c r="DT35" s="30"/>
      <c r="DU35" s="30"/>
      <c r="DV35" s="28"/>
      <c r="DW35" s="29"/>
      <c r="DX35" s="30"/>
      <c r="DY35" s="31"/>
      <c r="DZ35" s="30"/>
      <c r="EA35" s="30"/>
      <c r="EB35" s="46"/>
      <c r="EC35" s="30"/>
      <c r="ED35" s="28"/>
      <c r="EF35" s="30"/>
      <c r="EH35" s="30"/>
      <c r="EI35" s="30"/>
      <c r="EJ35" s="30"/>
      <c r="EK35" s="30"/>
      <c r="EL35" s="28"/>
      <c r="EM35" s="29"/>
      <c r="EN35" s="30"/>
      <c r="EO35" s="31"/>
      <c r="EP35" s="30"/>
      <c r="EQ35" s="30"/>
      <c r="ER35" s="46"/>
      <c r="ES35" s="30"/>
      <c r="ET35" s="28"/>
      <c r="EV35" s="30"/>
      <c r="EX35" s="30"/>
      <c r="EY35" s="30"/>
      <c r="EZ35" s="30"/>
      <c r="FA35" s="30"/>
      <c r="FB35" s="28"/>
      <c r="FC35" s="29"/>
      <c r="FD35" s="30"/>
      <c r="FE35" s="31"/>
      <c r="FF35" s="30"/>
      <c r="FG35" s="30"/>
      <c r="FH35" s="46"/>
      <c r="FI35" s="30"/>
      <c r="FJ35" s="28"/>
      <c r="FL35" s="30"/>
      <c r="FN35" s="30"/>
      <c r="FO35" s="30"/>
      <c r="FP35" s="30"/>
      <c r="FQ35" s="30"/>
      <c r="FR35" s="28"/>
      <c r="FS35" s="29"/>
      <c r="FT35" s="30"/>
      <c r="FU35" s="31"/>
      <c r="FV35" s="30"/>
      <c r="FW35" s="30"/>
      <c r="FX35" s="46"/>
      <c r="FY35" s="30"/>
      <c r="FZ35" s="28"/>
      <c r="GB35" s="30"/>
      <c r="GD35" s="30"/>
      <c r="GE35" s="30"/>
      <c r="GF35" s="30"/>
      <c r="GG35" s="30"/>
      <c r="GH35" s="28"/>
      <c r="GI35" s="29"/>
      <c r="GJ35" s="30"/>
      <c r="GK35" s="31"/>
      <c r="GL35" s="30"/>
      <c r="GM35" s="30"/>
      <c r="GN35" s="46"/>
      <c r="GO35" s="30"/>
      <c r="GP35" s="28"/>
      <c r="GR35" s="30"/>
      <c r="GT35" s="30"/>
      <c r="GU35" s="30"/>
      <c r="GV35" s="30"/>
      <c r="GW35" s="30"/>
      <c r="GX35" s="28"/>
      <c r="GY35" s="29"/>
      <c r="GZ35" s="30"/>
      <c r="HA35" s="31"/>
      <c r="HB35" s="30"/>
      <c r="HC35" s="30"/>
      <c r="HD35" s="46"/>
      <c r="HE35" s="30"/>
      <c r="HF35" s="28"/>
      <c r="HH35" s="30"/>
      <c r="HJ35" s="30"/>
      <c r="HK35" s="30"/>
      <c r="HL35" s="30"/>
      <c r="HM35" s="30"/>
      <c r="HN35" s="28"/>
      <c r="HO35" s="29"/>
      <c r="HP35" s="30"/>
      <c r="HQ35" s="31"/>
      <c r="HR35" s="30"/>
      <c r="HS35" s="30"/>
      <c r="HT35" s="46"/>
      <c r="HU35" s="30"/>
      <c r="HV35" s="28"/>
      <c r="HX35" s="30"/>
      <c r="HZ35" s="30"/>
      <c r="IA35" s="30"/>
      <c r="IB35" s="30"/>
      <c r="IC35" s="30"/>
      <c r="ID35" s="28"/>
      <c r="IE35" s="29"/>
      <c r="IF35" s="30"/>
      <c r="IG35" s="31"/>
      <c r="IH35" s="30"/>
      <c r="II35" s="30"/>
      <c r="IJ35" s="46"/>
      <c r="IK35" s="30"/>
      <c r="IL35" s="28"/>
      <c r="IN35" s="30"/>
      <c r="IP35" s="30"/>
      <c r="IQ35" s="30"/>
      <c r="IR35" s="30"/>
      <c r="IS35" s="30"/>
      <c r="IT35" s="28"/>
      <c r="IU35" s="29"/>
      <c r="IV35" s="30"/>
    </row>
    <row r="36" spans="1:256" ht="11.25" customHeight="1" x14ac:dyDescent="0.2">
      <c r="A36" s="4" t="s">
        <v>45</v>
      </c>
      <c r="B36" s="30">
        <v>33.981999999999999</v>
      </c>
      <c r="C36" s="30">
        <v>65.751999999999995</v>
      </c>
      <c r="D36" s="30">
        <v>408.59699999999998</v>
      </c>
      <c r="E36" s="30">
        <v>412.39499999999998</v>
      </c>
      <c r="F36" s="30">
        <f t="shared" si="6"/>
        <v>920.72599999999989</v>
      </c>
      <c r="H36" s="30">
        <v>219.16800000000001</v>
      </c>
      <c r="J36" s="30">
        <v>46.411000000000001</v>
      </c>
      <c r="K36" s="30">
        <v>119.517</v>
      </c>
      <c r="L36" s="30">
        <v>231.61600000000001</v>
      </c>
      <c r="M36" s="30">
        <v>981.09699999999998</v>
      </c>
      <c r="N36" s="71">
        <f t="shared" si="7"/>
        <v>1597.809</v>
      </c>
      <c r="P36" s="30" t="s">
        <v>117</v>
      </c>
      <c r="Q36" s="31"/>
      <c r="R36" s="30"/>
      <c r="S36" s="30"/>
      <c r="T36" s="46"/>
      <c r="U36" s="30"/>
      <c r="V36" s="28"/>
      <c r="X36" s="30"/>
      <c r="Z36" s="30"/>
      <c r="AA36" s="30"/>
      <c r="AB36" s="30"/>
      <c r="AC36" s="30"/>
      <c r="AD36" s="28"/>
      <c r="AE36" s="29"/>
      <c r="AF36" s="30"/>
      <c r="AG36" s="31"/>
      <c r="AH36" s="30"/>
      <c r="AI36" s="30"/>
      <c r="AJ36" s="46"/>
      <c r="AK36" s="30"/>
      <c r="AL36" s="28"/>
      <c r="AN36" s="30"/>
      <c r="AP36" s="30"/>
      <c r="AQ36" s="30"/>
      <c r="AR36" s="30"/>
      <c r="AS36" s="30"/>
      <c r="AT36" s="28"/>
      <c r="AU36" s="29"/>
      <c r="AV36" s="30"/>
      <c r="AW36" s="31"/>
      <c r="AX36" s="30"/>
      <c r="AY36" s="30"/>
      <c r="AZ36" s="46"/>
      <c r="BA36" s="30"/>
      <c r="BB36" s="28"/>
      <c r="BD36" s="30"/>
      <c r="BF36" s="30"/>
      <c r="BG36" s="30"/>
      <c r="BH36" s="30"/>
      <c r="BI36" s="30"/>
      <c r="BJ36" s="28"/>
      <c r="BK36" s="29"/>
      <c r="BL36" s="30"/>
      <c r="BM36" s="31"/>
      <c r="BN36" s="30"/>
      <c r="BO36" s="30"/>
      <c r="BP36" s="46"/>
      <c r="BQ36" s="30"/>
      <c r="BR36" s="28"/>
      <c r="BT36" s="30"/>
      <c r="BV36" s="30"/>
      <c r="BW36" s="30"/>
      <c r="BX36" s="30"/>
      <c r="BY36" s="30"/>
      <c r="BZ36" s="28"/>
      <c r="CA36" s="29"/>
      <c r="CB36" s="30"/>
      <c r="CC36" s="31"/>
      <c r="CD36" s="30"/>
      <c r="CE36" s="30"/>
      <c r="CF36" s="46"/>
      <c r="CG36" s="30"/>
      <c r="CH36" s="28"/>
      <c r="CJ36" s="30"/>
      <c r="CL36" s="30"/>
      <c r="CM36" s="30"/>
      <c r="CN36" s="30"/>
      <c r="CO36" s="30"/>
      <c r="CP36" s="28"/>
      <c r="CQ36" s="29"/>
      <c r="CR36" s="30"/>
      <c r="CS36" s="31"/>
      <c r="CT36" s="30"/>
      <c r="CU36" s="30"/>
      <c r="CV36" s="46"/>
      <c r="CW36" s="30"/>
      <c r="CX36" s="28"/>
      <c r="CZ36" s="30"/>
      <c r="DB36" s="30"/>
      <c r="DC36" s="30"/>
      <c r="DD36" s="30"/>
      <c r="DE36" s="30"/>
      <c r="DF36" s="28"/>
      <c r="DG36" s="29"/>
      <c r="DH36" s="30"/>
      <c r="DI36" s="31"/>
      <c r="DJ36" s="30"/>
      <c r="DK36" s="30"/>
      <c r="DL36" s="46"/>
      <c r="DM36" s="30"/>
      <c r="DN36" s="28"/>
      <c r="DP36" s="30"/>
      <c r="DR36" s="30"/>
      <c r="DS36" s="30"/>
      <c r="DT36" s="30"/>
      <c r="DU36" s="30"/>
      <c r="DV36" s="28"/>
      <c r="DW36" s="29"/>
      <c r="DX36" s="30"/>
      <c r="DY36" s="31"/>
      <c r="DZ36" s="30"/>
      <c r="EA36" s="30"/>
      <c r="EB36" s="46"/>
      <c r="EC36" s="30"/>
      <c r="ED36" s="28"/>
      <c r="EF36" s="30"/>
      <c r="EH36" s="30"/>
      <c r="EI36" s="30"/>
      <c r="EJ36" s="30"/>
      <c r="EK36" s="30"/>
      <c r="EL36" s="28"/>
      <c r="EM36" s="29"/>
      <c r="EN36" s="30"/>
      <c r="EO36" s="31"/>
      <c r="EP36" s="30"/>
      <c r="EQ36" s="30"/>
      <c r="ER36" s="46"/>
      <c r="ES36" s="30"/>
      <c r="ET36" s="28"/>
      <c r="EV36" s="30"/>
      <c r="EX36" s="30"/>
      <c r="EY36" s="30"/>
      <c r="EZ36" s="30"/>
      <c r="FA36" s="30"/>
      <c r="FB36" s="28"/>
      <c r="FC36" s="29"/>
      <c r="FD36" s="30"/>
      <c r="FE36" s="31"/>
      <c r="FF36" s="30"/>
      <c r="FG36" s="30"/>
      <c r="FH36" s="46"/>
      <c r="FI36" s="30"/>
      <c r="FJ36" s="28"/>
      <c r="FL36" s="30"/>
      <c r="FN36" s="30"/>
      <c r="FO36" s="30"/>
      <c r="FP36" s="30"/>
      <c r="FQ36" s="30"/>
      <c r="FR36" s="28"/>
      <c r="FS36" s="29"/>
      <c r="FT36" s="30"/>
      <c r="FU36" s="31"/>
      <c r="FV36" s="30"/>
      <c r="FW36" s="30"/>
      <c r="FX36" s="46"/>
      <c r="FY36" s="30"/>
      <c r="FZ36" s="28"/>
      <c r="GB36" s="30"/>
      <c r="GD36" s="30"/>
      <c r="GE36" s="30"/>
      <c r="GF36" s="30"/>
      <c r="GG36" s="30"/>
      <c r="GH36" s="28"/>
      <c r="GI36" s="29"/>
      <c r="GJ36" s="30"/>
      <c r="GK36" s="31"/>
      <c r="GL36" s="30"/>
      <c r="GM36" s="30"/>
      <c r="GN36" s="46"/>
      <c r="GO36" s="30"/>
      <c r="GP36" s="28"/>
      <c r="GR36" s="30"/>
      <c r="GT36" s="30"/>
      <c r="GU36" s="30"/>
      <c r="GV36" s="30"/>
      <c r="GW36" s="30"/>
      <c r="GX36" s="28"/>
      <c r="GY36" s="29"/>
      <c r="GZ36" s="30"/>
      <c r="HA36" s="31"/>
      <c r="HB36" s="30"/>
      <c r="HC36" s="30"/>
      <c r="HD36" s="46"/>
      <c r="HE36" s="30"/>
      <c r="HF36" s="28"/>
      <c r="HH36" s="30"/>
      <c r="HJ36" s="30"/>
      <c r="HK36" s="30"/>
      <c r="HL36" s="30"/>
      <c r="HM36" s="30"/>
      <c r="HN36" s="28"/>
      <c r="HO36" s="29"/>
      <c r="HP36" s="30"/>
      <c r="HQ36" s="31"/>
      <c r="HR36" s="30"/>
      <c r="HS36" s="30"/>
      <c r="HT36" s="46"/>
      <c r="HU36" s="30"/>
      <c r="HV36" s="28"/>
      <c r="HX36" s="30"/>
      <c r="HZ36" s="30"/>
      <c r="IA36" s="30"/>
      <c r="IB36" s="30"/>
      <c r="IC36" s="30"/>
      <c r="ID36" s="28"/>
      <c r="IE36" s="29"/>
      <c r="IF36" s="30"/>
      <c r="IG36" s="31"/>
      <c r="IH36" s="30"/>
      <c r="II36" s="30"/>
      <c r="IJ36" s="46"/>
      <c r="IK36" s="30"/>
      <c r="IL36" s="28"/>
      <c r="IN36" s="30"/>
      <c r="IP36" s="30"/>
      <c r="IQ36" s="30"/>
      <c r="IR36" s="30"/>
      <c r="IS36" s="30"/>
      <c r="IT36" s="28"/>
      <c r="IU36" s="29"/>
      <c r="IV36" s="30"/>
    </row>
    <row r="37" spans="1:256" ht="11.25" customHeight="1" x14ac:dyDescent="0.2">
      <c r="A37" s="4" t="s">
        <v>44</v>
      </c>
      <c r="B37" s="30">
        <v>8.5419999999999998</v>
      </c>
      <c r="C37" s="30">
        <v>24.004999999999999</v>
      </c>
      <c r="D37" s="30">
        <v>391.67</v>
      </c>
      <c r="E37" s="30">
        <v>432.62700000000001</v>
      </c>
      <c r="F37" s="30">
        <f t="shared" si="6"/>
        <v>856.84400000000005</v>
      </c>
      <c r="H37" s="30">
        <v>246.84299999999999</v>
      </c>
      <c r="J37" s="30">
        <v>23.327000000000002</v>
      </c>
      <c r="K37" s="30">
        <v>110.21899999999999</v>
      </c>
      <c r="L37" s="30">
        <v>220.023</v>
      </c>
      <c r="M37" s="30">
        <v>1038.6310000000001</v>
      </c>
      <c r="N37" s="71">
        <f t="shared" si="7"/>
        <v>1639.0430000000001</v>
      </c>
      <c r="P37" s="30" t="s">
        <v>117</v>
      </c>
      <c r="Q37" s="31"/>
      <c r="R37" s="30"/>
      <c r="S37" s="30"/>
      <c r="T37" s="46"/>
      <c r="U37" s="30"/>
      <c r="V37" s="28"/>
      <c r="X37" s="30"/>
      <c r="Z37" s="30"/>
      <c r="AA37" s="30"/>
      <c r="AB37" s="30"/>
      <c r="AC37" s="30"/>
      <c r="AD37" s="28"/>
      <c r="AE37" s="29"/>
      <c r="AF37" s="30"/>
      <c r="AG37" s="31"/>
      <c r="AH37" s="30"/>
      <c r="AI37" s="30"/>
      <c r="AJ37" s="46"/>
      <c r="AK37" s="30"/>
      <c r="AL37" s="28"/>
      <c r="AN37" s="30"/>
      <c r="AP37" s="30"/>
      <c r="AQ37" s="30"/>
      <c r="AR37" s="30"/>
      <c r="AS37" s="30"/>
      <c r="AT37" s="28"/>
      <c r="AU37" s="29"/>
      <c r="AV37" s="30"/>
      <c r="AW37" s="31"/>
      <c r="AX37" s="30"/>
      <c r="AY37" s="30"/>
      <c r="AZ37" s="46"/>
      <c r="BA37" s="30"/>
      <c r="BB37" s="28"/>
      <c r="BD37" s="30"/>
      <c r="BF37" s="30"/>
      <c r="BG37" s="30"/>
      <c r="BH37" s="30"/>
      <c r="BI37" s="30"/>
      <c r="BJ37" s="28"/>
      <c r="BK37" s="29"/>
      <c r="BL37" s="30"/>
      <c r="BM37" s="31"/>
      <c r="BN37" s="30"/>
      <c r="BO37" s="30"/>
      <c r="BP37" s="46"/>
      <c r="BQ37" s="30"/>
      <c r="BR37" s="28"/>
      <c r="BT37" s="30"/>
      <c r="BV37" s="30"/>
      <c r="BW37" s="30"/>
      <c r="BX37" s="30"/>
      <c r="BY37" s="30"/>
      <c r="BZ37" s="28"/>
      <c r="CA37" s="29"/>
      <c r="CB37" s="30"/>
      <c r="CC37" s="31"/>
      <c r="CD37" s="30"/>
      <c r="CE37" s="30"/>
      <c r="CF37" s="46"/>
      <c r="CG37" s="30"/>
      <c r="CH37" s="28"/>
      <c r="CJ37" s="30"/>
      <c r="CL37" s="30"/>
      <c r="CM37" s="30"/>
      <c r="CN37" s="30"/>
      <c r="CO37" s="30"/>
      <c r="CP37" s="28"/>
      <c r="CQ37" s="29"/>
      <c r="CR37" s="30"/>
      <c r="CS37" s="31"/>
      <c r="CT37" s="30"/>
      <c r="CU37" s="30"/>
      <c r="CV37" s="46"/>
      <c r="CW37" s="30"/>
      <c r="CX37" s="28"/>
      <c r="CZ37" s="30"/>
      <c r="DB37" s="30"/>
      <c r="DC37" s="30"/>
      <c r="DD37" s="30"/>
      <c r="DE37" s="30"/>
      <c r="DF37" s="28"/>
      <c r="DG37" s="29"/>
      <c r="DH37" s="30"/>
      <c r="DI37" s="31"/>
      <c r="DJ37" s="30"/>
      <c r="DK37" s="30"/>
      <c r="DL37" s="46"/>
      <c r="DM37" s="30"/>
      <c r="DN37" s="28"/>
      <c r="DP37" s="30"/>
      <c r="DR37" s="30"/>
      <c r="DS37" s="30"/>
      <c r="DT37" s="30"/>
      <c r="DU37" s="30"/>
      <c r="DV37" s="28"/>
      <c r="DW37" s="29"/>
      <c r="DX37" s="30"/>
      <c r="DY37" s="31"/>
      <c r="DZ37" s="30"/>
      <c r="EA37" s="30"/>
      <c r="EB37" s="46"/>
      <c r="EC37" s="30"/>
      <c r="ED37" s="28"/>
      <c r="EF37" s="30"/>
      <c r="EH37" s="30"/>
      <c r="EI37" s="30"/>
      <c r="EJ37" s="30"/>
      <c r="EK37" s="30"/>
      <c r="EL37" s="28"/>
      <c r="EM37" s="29"/>
      <c r="EN37" s="30"/>
      <c r="EO37" s="31"/>
      <c r="EP37" s="30"/>
      <c r="EQ37" s="30"/>
      <c r="ER37" s="46"/>
      <c r="ES37" s="30"/>
      <c r="ET37" s="28"/>
      <c r="EV37" s="30"/>
      <c r="EX37" s="30"/>
      <c r="EY37" s="30"/>
      <c r="EZ37" s="30"/>
      <c r="FA37" s="30"/>
      <c r="FB37" s="28"/>
      <c r="FC37" s="29"/>
      <c r="FD37" s="30"/>
      <c r="FE37" s="31"/>
      <c r="FF37" s="30"/>
      <c r="FG37" s="30"/>
      <c r="FH37" s="46"/>
      <c r="FI37" s="30"/>
      <c r="FJ37" s="28"/>
      <c r="FL37" s="30"/>
      <c r="FN37" s="30"/>
      <c r="FO37" s="30"/>
      <c r="FP37" s="30"/>
      <c r="FQ37" s="30"/>
      <c r="FR37" s="28"/>
      <c r="FS37" s="29"/>
      <c r="FT37" s="30"/>
      <c r="FU37" s="31"/>
      <c r="FV37" s="30"/>
      <c r="FW37" s="30"/>
      <c r="FX37" s="46"/>
      <c r="FY37" s="30"/>
      <c r="FZ37" s="28"/>
      <c r="GB37" s="30"/>
      <c r="GD37" s="30"/>
      <c r="GE37" s="30"/>
      <c r="GF37" s="30"/>
      <c r="GG37" s="30"/>
      <c r="GH37" s="28"/>
      <c r="GI37" s="29"/>
      <c r="GJ37" s="30"/>
      <c r="GK37" s="31"/>
      <c r="GL37" s="30"/>
      <c r="GM37" s="30"/>
      <c r="GN37" s="46"/>
      <c r="GO37" s="30"/>
      <c r="GP37" s="28"/>
      <c r="GR37" s="30"/>
      <c r="GT37" s="30"/>
      <c r="GU37" s="30"/>
      <c r="GV37" s="30"/>
      <c r="GW37" s="30"/>
      <c r="GX37" s="28"/>
      <c r="GY37" s="29"/>
      <c r="GZ37" s="30"/>
      <c r="HA37" s="31"/>
      <c r="HB37" s="30"/>
      <c r="HC37" s="30"/>
      <c r="HD37" s="46"/>
      <c r="HE37" s="30"/>
      <c r="HF37" s="28"/>
      <c r="HH37" s="30"/>
      <c r="HJ37" s="30"/>
      <c r="HK37" s="30"/>
      <c r="HL37" s="30"/>
      <c r="HM37" s="30"/>
      <c r="HN37" s="28"/>
      <c r="HO37" s="29"/>
      <c r="HP37" s="30"/>
      <c r="HQ37" s="31"/>
      <c r="HR37" s="30"/>
      <c r="HS37" s="30"/>
      <c r="HT37" s="46"/>
      <c r="HU37" s="30"/>
      <c r="HV37" s="28"/>
      <c r="HX37" s="30"/>
      <c r="HZ37" s="30"/>
      <c r="IA37" s="30"/>
      <c r="IB37" s="30"/>
      <c r="IC37" s="30"/>
      <c r="ID37" s="28"/>
      <c r="IE37" s="29"/>
      <c r="IF37" s="30"/>
      <c r="IG37" s="31"/>
      <c r="IH37" s="30"/>
      <c r="II37" s="30"/>
      <c r="IJ37" s="46"/>
      <c r="IK37" s="30"/>
      <c r="IL37" s="28"/>
      <c r="IN37" s="30"/>
      <c r="IP37" s="30"/>
      <c r="IQ37" s="30"/>
      <c r="IR37" s="30"/>
      <c r="IS37" s="30"/>
      <c r="IT37" s="28"/>
      <c r="IU37" s="29"/>
      <c r="IV37" s="30"/>
    </row>
    <row r="38" spans="1:256" ht="11.25" customHeight="1" x14ac:dyDescent="0.2">
      <c r="A38" s="4" t="s">
        <v>43</v>
      </c>
      <c r="B38" s="30">
        <v>9.4580000000000002</v>
      </c>
      <c r="C38" s="30">
        <v>22.481000000000002</v>
      </c>
      <c r="D38" s="30">
        <v>381.27499999999998</v>
      </c>
      <c r="E38" s="30">
        <v>331.74200000000002</v>
      </c>
      <c r="F38" s="30">
        <f t="shared" si="6"/>
        <v>744.95600000000002</v>
      </c>
      <c r="H38" s="30">
        <v>239.291</v>
      </c>
      <c r="J38" s="30">
        <v>23.303000000000001</v>
      </c>
      <c r="K38" s="30">
        <v>95.781000000000006</v>
      </c>
      <c r="L38" s="30">
        <v>185.715</v>
      </c>
      <c r="M38" s="30">
        <v>769.803</v>
      </c>
      <c r="N38" s="71">
        <f t="shared" si="7"/>
        <v>1313.893</v>
      </c>
      <c r="P38" s="30" t="s">
        <v>117</v>
      </c>
      <c r="Q38" s="31"/>
      <c r="R38" s="30"/>
      <c r="S38" s="30"/>
      <c r="T38" s="46"/>
      <c r="U38" s="30"/>
      <c r="V38" s="28"/>
      <c r="X38" s="30"/>
      <c r="Z38" s="30"/>
      <c r="AA38" s="30"/>
      <c r="AB38" s="30"/>
      <c r="AC38" s="30"/>
      <c r="AD38" s="28"/>
      <c r="AE38" s="29"/>
      <c r="AF38" s="30"/>
      <c r="AG38" s="31"/>
      <c r="AH38" s="30"/>
      <c r="AI38" s="30"/>
      <c r="AJ38" s="46"/>
      <c r="AK38" s="30"/>
      <c r="AL38" s="28"/>
      <c r="AN38" s="30"/>
      <c r="AP38" s="30"/>
      <c r="AQ38" s="30"/>
      <c r="AR38" s="30"/>
      <c r="AS38" s="30"/>
      <c r="AT38" s="28"/>
      <c r="AU38" s="29"/>
      <c r="AV38" s="30"/>
      <c r="AW38" s="31"/>
      <c r="AX38" s="30"/>
      <c r="AY38" s="30"/>
      <c r="AZ38" s="46"/>
      <c r="BA38" s="30"/>
      <c r="BB38" s="28"/>
      <c r="BD38" s="30"/>
      <c r="BF38" s="30"/>
      <c r="BG38" s="30"/>
      <c r="BH38" s="30"/>
      <c r="BI38" s="30"/>
      <c r="BJ38" s="28"/>
      <c r="BK38" s="29"/>
      <c r="BL38" s="30"/>
      <c r="BM38" s="31"/>
      <c r="BN38" s="30"/>
      <c r="BO38" s="30"/>
      <c r="BP38" s="46"/>
      <c r="BQ38" s="30"/>
      <c r="BR38" s="28"/>
      <c r="BT38" s="30"/>
      <c r="BV38" s="30"/>
      <c r="BW38" s="30"/>
      <c r="BX38" s="30"/>
      <c r="BY38" s="30"/>
      <c r="BZ38" s="28"/>
      <c r="CA38" s="29"/>
      <c r="CB38" s="30"/>
      <c r="CC38" s="31"/>
      <c r="CD38" s="30"/>
      <c r="CE38" s="30"/>
      <c r="CF38" s="46"/>
      <c r="CG38" s="30"/>
      <c r="CH38" s="28"/>
      <c r="CJ38" s="30"/>
      <c r="CL38" s="30"/>
      <c r="CM38" s="30"/>
      <c r="CN38" s="30"/>
      <c r="CO38" s="30"/>
      <c r="CP38" s="28"/>
      <c r="CQ38" s="29"/>
      <c r="CR38" s="30"/>
      <c r="CS38" s="31"/>
      <c r="CT38" s="30"/>
      <c r="CU38" s="30"/>
      <c r="CV38" s="46"/>
      <c r="CW38" s="30"/>
      <c r="CX38" s="28"/>
      <c r="CZ38" s="30"/>
      <c r="DB38" s="30"/>
      <c r="DC38" s="30"/>
      <c r="DD38" s="30"/>
      <c r="DE38" s="30"/>
      <c r="DF38" s="28"/>
      <c r="DG38" s="29"/>
      <c r="DH38" s="30"/>
      <c r="DI38" s="31"/>
      <c r="DJ38" s="30"/>
      <c r="DK38" s="30"/>
      <c r="DL38" s="46"/>
      <c r="DM38" s="30"/>
      <c r="DN38" s="28"/>
      <c r="DP38" s="30"/>
      <c r="DR38" s="30"/>
      <c r="DS38" s="30"/>
      <c r="DT38" s="30"/>
      <c r="DU38" s="30"/>
      <c r="DV38" s="28"/>
      <c r="DW38" s="29"/>
      <c r="DX38" s="30"/>
      <c r="DY38" s="31"/>
      <c r="DZ38" s="30"/>
      <c r="EA38" s="30"/>
      <c r="EB38" s="46"/>
      <c r="EC38" s="30"/>
      <c r="ED38" s="28"/>
      <c r="EF38" s="30"/>
      <c r="EH38" s="30"/>
      <c r="EI38" s="30"/>
      <c r="EJ38" s="30"/>
      <c r="EK38" s="30"/>
      <c r="EL38" s="28"/>
      <c r="EM38" s="29"/>
      <c r="EN38" s="30"/>
      <c r="EO38" s="31"/>
      <c r="EP38" s="30"/>
      <c r="EQ38" s="30"/>
      <c r="ER38" s="46"/>
      <c r="ES38" s="30"/>
      <c r="ET38" s="28"/>
      <c r="EV38" s="30"/>
      <c r="EX38" s="30"/>
      <c r="EY38" s="30"/>
      <c r="EZ38" s="30"/>
      <c r="FA38" s="30"/>
      <c r="FB38" s="28"/>
      <c r="FC38" s="29"/>
      <c r="FD38" s="30"/>
      <c r="FE38" s="31"/>
      <c r="FF38" s="30"/>
      <c r="FG38" s="30"/>
      <c r="FH38" s="46"/>
      <c r="FI38" s="30"/>
      <c r="FJ38" s="28"/>
      <c r="FL38" s="30"/>
      <c r="FN38" s="30"/>
      <c r="FO38" s="30"/>
      <c r="FP38" s="30"/>
      <c r="FQ38" s="30"/>
      <c r="FR38" s="28"/>
      <c r="FS38" s="29"/>
      <c r="FT38" s="30"/>
      <c r="FU38" s="31"/>
      <c r="FV38" s="30"/>
      <c r="FW38" s="30"/>
      <c r="FX38" s="46"/>
      <c r="FY38" s="30"/>
      <c r="FZ38" s="28"/>
      <c r="GB38" s="30"/>
      <c r="GD38" s="30"/>
      <c r="GE38" s="30"/>
      <c r="GF38" s="30"/>
      <c r="GG38" s="30"/>
      <c r="GH38" s="28"/>
      <c r="GI38" s="29"/>
      <c r="GJ38" s="30"/>
      <c r="GK38" s="31"/>
      <c r="GL38" s="30"/>
      <c r="GM38" s="30"/>
      <c r="GN38" s="46"/>
      <c r="GO38" s="30"/>
      <c r="GP38" s="28"/>
      <c r="GR38" s="30"/>
      <c r="GT38" s="30"/>
      <c r="GU38" s="30"/>
      <c r="GV38" s="30"/>
      <c r="GW38" s="30"/>
      <c r="GX38" s="28"/>
      <c r="GY38" s="29"/>
      <c r="GZ38" s="30"/>
      <c r="HA38" s="31"/>
      <c r="HB38" s="30"/>
      <c r="HC38" s="30"/>
      <c r="HD38" s="46"/>
      <c r="HE38" s="30"/>
      <c r="HF38" s="28"/>
      <c r="HH38" s="30"/>
      <c r="HJ38" s="30"/>
      <c r="HK38" s="30"/>
      <c r="HL38" s="30"/>
      <c r="HM38" s="30"/>
      <c r="HN38" s="28"/>
      <c r="HO38" s="29"/>
      <c r="HP38" s="30"/>
      <c r="HQ38" s="31"/>
      <c r="HR38" s="30"/>
      <c r="HS38" s="30"/>
      <c r="HT38" s="46"/>
      <c r="HU38" s="30"/>
      <c r="HV38" s="28"/>
      <c r="HX38" s="30"/>
      <c r="HZ38" s="30"/>
      <c r="IA38" s="30"/>
      <c r="IB38" s="30"/>
      <c r="IC38" s="30"/>
      <c r="ID38" s="28"/>
      <c r="IE38" s="29"/>
      <c r="IF38" s="30"/>
      <c r="IG38" s="31"/>
      <c r="IH38" s="30"/>
      <c r="II38" s="30"/>
      <c r="IJ38" s="46"/>
      <c r="IK38" s="30"/>
      <c r="IL38" s="28"/>
      <c r="IN38" s="30"/>
      <c r="IP38" s="30"/>
      <c r="IQ38" s="30"/>
      <c r="IR38" s="30"/>
      <c r="IS38" s="30"/>
      <c r="IT38" s="28"/>
      <c r="IU38" s="29"/>
      <c r="IV38" s="30"/>
    </row>
    <row r="39" spans="1:256" ht="11.25" customHeight="1" x14ac:dyDescent="0.2">
      <c r="A39" s="31" t="s">
        <v>42</v>
      </c>
      <c r="B39" s="30">
        <v>12.353999999999999</v>
      </c>
      <c r="C39" s="30">
        <v>9.5109999999999992</v>
      </c>
      <c r="D39" s="30">
        <v>349.85599999999999</v>
      </c>
      <c r="E39" s="30">
        <v>449.67399999999998</v>
      </c>
      <c r="F39" s="30">
        <f t="shared" si="6"/>
        <v>821.39499999999998</v>
      </c>
      <c r="H39" s="30">
        <v>182.18100000000001</v>
      </c>
      <c r="J39" s="30">
        <v>16.13</v>
      </c>
      <c r="K39" s="30">
        <v>148.98599999999999</v>
      </c>
      <c r="L39" s="30">
        <v>157.18</v>
      </c>
      <c r="M39" s="30">
        <v>248.20599999999999</v>
      </c>
      <c r="N39" s="71">
        <f t="shared" si="7"/>
        <v>752.68299999999999</v>
      </c>
      <c r="P39" s="30" t="s">
        <v>117</v>
      </c>
      <c r="Q39" s="31"/>
      <c r="R39" s="30"/>
      <c r="S39" s="30"/>
      <c r="T39" s="46"/>
      <c r="U39" s="30"/>
      <c r="V39" s="28"/>
      <c r="X39" s="30"/>
      <c r="Z39" s="30"/>
      <c r="AA39" s="30"/>
      <c r="AB39" s="30"/>
      <c r="AC39" s="30"/>
      <c r="AD39" s="28"/>
      <c r="AE39" s="29"/>
      <c r="AF39" s="30"/>
      <c r="AG39" s="31"/>
      <c r="AH39" s="30"/>
      <c r="AI39" s="30"/>
      <c r="AJ39" s="46"/>
      <c r="AK39" s="30"/>
      <c r="AL39" s="28"/>
      <c r="AN39" s="30"/>
      <c r="AP39" s="30"/>
      <c r="AQ39" s="30"/>
      <c r="AR39" s="30"/>
      <c r="AS39" s="30"/>
      <c r="AT39" s="28"/>
      <c r="AU39" s="29"/>
      <c r="AV39" s="30"/>
      <c r="AW39" s="31"/>
      <c r="AX39" s="30"/>
      <c r="AY39" s="30"/>
      <c r="AZ39" s="46"/>
      <c r="BA39" s="30"/>
      <c r="BB39" s="28"/>
      <c r="BD39" s="30"/>
      <c r="BF39" s="30"/>
      <c r="BG39" s="30"/>
      <c r="BH39" s="30"/>
      <c r="BI39" s="30"/>
      <c r="BJ39" s="28"/>
      <c r="BK39" s="29"/>
      <c r="BL39" s="30"/>
      <c r="BM39" s="31"/>
      <c r="BN39" s="30"/>
      <c r="BO39" s="30"/>
      <c r="BP39" s="46"/>
      <c r="BQ39" s="30"/>
      <c r="BR39" s="28"/>
      <c r="BT39" s="30"/>
      <c r="BV39" s="30"/>
      <c r="BW39" s="30"/>
      <c r="BX39" s="30"/>
      <c r="BY39" s="30"/>
      <c r="BZ39" s="28"/>
      <c r="CA39" s="29"/>
      <c r="CB39" s="30"/>
      <c r="CC39" s="31"/>
      <c r="CD39" s="30"/>
      <c r="CE39" s="30"/>
      <c r="CF39" s="46"/>
      <c r="CG39" s="30"/>
      <c r="CH39" s="28"/>
      <c r="CJ39" s="30"/>
      <c r="CL39" s="30"/>
      <c r="CM39" s="30"/>
      <c r="CN39" s="30"/>
      <c r="CO39" s="30"/>
      <c r="CP39" s="28"/>
      <c r="CQ39" s="29"/>
      <c r="CR39" s="30"/>
      <c r="CS39" s="31"/>
      <c r="CT39" s="30"/>
      <c r="CU39" s="30"/>
      <c r="CV39" s="46"/>
      <c r="CW39" s="30"/>
      <c r="CX39" s="28"/>
      <c r="CZ39" s="30"/>
      <c r="DB39" s="30"/>
      <c r="DC39" s="30"/>
      <c r="DD39" s="30"/>
      <c r="DE39" s="30"/>
      <c r="DF39" s="28"/>
      <c r="DG39" s="29"/>
      <c r="DH39" s="30"/>
      <c r="DI39" s="31"/>
      <c r="DJ39" s="30"/>
      <c r="DK39" s="30"/>
      <c r="DL39" s="46"/>
      <c r="DM39" s="30"/>
      <c r="DN39" s="28"/>
      <c r="DP39" s="30"/>
      <c r="DR39" s="30"/>
      <c r="DS39" s="30"/>
      <c r="DT39" s="30"/>
      <c r="DU39" s="30"/>
      <c r="DV39" s="28"/>
      <c r="DW39" s="29"/>
      <c r="DX39" s="30"/>
      <c r="DY39" s="31"/>
      <c r="DZ39" s="30"/>
      <c r="EA39" s="30"/>
      <c r="EB39" s="46"/>
      <c r="EC39" s="30"/>
      <c r="ED39" s="28"/>
      <c r="EF39" s="30"/>
      <c r="EH39" s="30"/>
      <c r="EI39" s="30"/>
      <c r="EJ39" s="30"/>
      <c r="EK39" s="30"/>
      <c r="EL39" s="28"/>
      <c r="EM39" s="29"/>
      <c r="EN39" s="30"/>
      <c r="EO39" s="31"/>
      <c r="EP39" s="30"/>
      <c r="EQ39" s="30"/>
      <c r="ER39" s="46"/>
      <c r="ES39" s="30"/>
      <c r="ET39" s="28"/>
      <c r="EV39" s="30"/>
      <c r="EX39" s="30"/>
      <c r="EY39" s="30"/>
      <c r="EZ39" s="30"/>
      <c r="FA39" s="30"/>
      <c r="FB39" s="28"/>
      <c r="FC39" s="29"/>
      <c r="FD39" s="30"/>
      <c r="FE39" s="31"/>
      <c r="FF39" s="30"/>
      <c r="FG39" s="30"/>
      <c r="FH39" s="46"/>
      <c r="FI39" s="30"/>
      <c r="FJ39" s="28"/>
      <c r="FL39" s="30"/>
      <c r="FN39" s="30"/>
      <c r="FO39" s="30"/>
      <c r="FP39" s="30"/>
      <c r="FQ39" s="30"/>
      <c r="FR39" s="28"/>
      <c r="FS39" s="29"/>
      <c r="FT39" s="30"/>
      <c r="FU39" s="31"/>
      <c r="FV39" s="30"/>
      <c r="FW39" s="30"/>
      <c r="FX39" s="46"/>
      <c r="FY39" s="30"/>
      <c r="FZ39" s="28"/>
      <c r="GB39" s="30"/>
      <c r="GD39" s="30"/>
      <c r="GE39" s="30"/>
      <c r="GF39" s="30"/>
      <c r="GG39" s="30"/>
      <c r="GH39" s="28"/>
      <c r="GI39" s="29"/>
      <c r="GJ39" s="30"/>
      <c r="GK39" s="31"/>
      <c r="GL39" s="30"/>
      <c r="GM39" s="30"/>
      <c r="GN39" s="46"/>
      <c r="GO39" s="30"/>
      <c r="GP39" s="28"/>
      <c r="GR39" s="30"/>
      <c r="GT39" s="30"/>
      <c r="GU39" s="30"/>
      <c r="GV39" s="30"/>
      <c r="GW39" s="30"/>
      <c r="GX39" s="28"/>
      <c r="GY39" s="29"/>
      <c r="GZ39" s="30"/>
      <c r="HA39" s="31"/>
      <c r="HB39" s="30"/>
      <c r="HC39" s="30"/>
      <c r="HD39" s="46"/>
      <c r="HE39" s="30"/>
      <c r="HF39" s="28"/>
      <c r="HH39" s="30"/>
      <c r="HJ39" s="30"/>
      <c r="HK39" s="30"/>
      <c r="HL39" s="30"/>
      <c r="HM39" s="30"/>
      <c r="HN39" s="28"/>
      <c r="HO39" s="29"/>
      <c r="HP39" s="30"/>
      <c r="HQ39" s="31"/>
      <c r="HR39" s="30"/>
      <c r="HS39" s="30"/>
      <c r="HT39" s="46"/>
      <c r="HU39" s="30"/>
      <c r="HV39" s="28"/>
      <c r="HX39" s="30"/>
      <c r="HZ39" s="30"/>
      <c r="IA39" s="30"/>
      <c r="IB39" s="30"/>
      <c r="IC39" s="30"/>
      <c r="ID39" s="28"/>
      <c r="IE39" s="29"/>
      <c r="IF39" s="30"/>
      <c r="IG39" s="31"/>
      <c r="IH39" s="30"/>
      <c r="II39" s="30"/>
      <c r="IJ39" s="46"/>
      <c r="IK39" s="30"/>
      <c r="IL39" s="28"/>
      <c r="IN39" s="30"/>
      <c r="IP39" s="30"/>
      <c r="IQ39" s="30"/>
      <c r="IR39" s="30"/>
      <c r="IS39" s="30"/>
      <c r="IT39" s="28"/>
      <c r="IU39" s="29"/>
      <c r="IV39" s="30"/>
    </row>
    <row r="40" spans="1:256" ht="9.9" customHeight="1" x14ac:dyDescent="0.2">
      <c r="A40" s="31"/>
      <c r="B40" s="30"/>
      <c r="C40" s="30"/>
      <c r="D40" s="21"/>
      <c r="E40" s="30"/>
      <c r="F40" s="71"/>
      <c r="H40" s="30"/>
      <c r="J40" s="30"/>
      <c r="K40" s="30"/>
      <c r="L40" s="30"/>
      <c r="M40" s="30"/>
      <c r="N40" s="71"/>
      <c r="P40" s="39"/>
      <c r="Q40" s="31"/>
      <c r="R40" s="30"/>
      <c r="S40" s="30"/>
      <c r="T40" s="46"/>
      <c r="U40" s="30"/>
      <c r="V40" s="28"/>
      <c r="X40" s="30"/>
      <c r="Z40" s="30"/>
      <c r="AA40" s="30"/>
      <c r="AB40" s="30"/>
      <c r="AC40" s="30"/>
      <c r="AD40" s="28"/>
      <c r="AE40" s="29"/>
      <c r="AF40" s="30"/>
      <c r="AG40" s="31"/>
      <c r="AH40" s="30"/>
      <c r="AI40" s="30"/>
      <c r="AJ40" s="46"/>
      <c r="AK40" s="30"/>
      <c r="AL40" s="28"/>
      <c r="AN40" s="30"/>
      <c r="AP40" s="30"/>
      <c r="AQ40" s="30"/>
      <c r="AR40" s="30"/>
      <c r="AS40" s="30"/>
      <c r="AT40" s="28"/>
      <c r="AU40" s="29"/>
      <c r="AV40" s="30"/>
      <c r="AW40" s="31"/>
      <c r="AX40" s="30"/>
      <c r="AY40" s="30"/>
      <c r="AZ40" s="46"/>
      <c r="BA40" s="30"/>
      <c r="BB40" s="28"/>
      <c r="BD40" s="30"/>
      <c r="BF40" s="30"/>
      <c r="BG40" s="30"/>
      <c r="BH40" s="30"/>
      <c r="BI40" s="30"/>
      <c r="BJ40" s="28"/>
      <c r="BK40" s="29"/>
      <c r="BL40" s="30"/>
      <c r="BM40" s="31"/>
      <c r="BN40" s="30"/>
      <c r="BO40" s="30"/>
      <c r="BP40" s="46"/>
      <c r="BQ40" s="30"/>
      <c r="BR40" s="28"/>
      <c r="BT40" s="30"/>
      <c r="BV40" s="30"/>
      <c r="BW40" s="30"/>
      <c r="BX40" s="30"/>
      <c r="BY40" s="30"/>
      <c r="BZ40" s="28"/>
      <c r="CA40" s="29"/>
      <c r="CB40" s="30"/>
      <c r="CC40" s="31"/>
      <c r="CD40" s="30"/>
      <c r="CE40" s="30"/>
      <c r="CF40" s="46"/>
      <c r="CG40" s="30"/>
      <c r="CH40" s="28"/>
      <c r="CJ40" s="30"/>
      <c r="CL40" s="30"/>
      <c r="CM40" s="30"/>
      <c r="CN40" s="30"/>
      <c r="CO40" s="30"/>
      <c r="CP40" s="28"/>
      <c r="CQ40" s="29"/>
      <c r="CR40" s="30"/>
      <c r="CS40" s="31"/>
      <c r="CT40" s="30"/>
      <c r="CU40" s="30"/>
      <c r="CV40" s="46"/>
      <c r="CW40" s="30"/>
      <c r="CX40" s="28"/>
      <c r="CZ40" s="30"/>
      <c r="DB40" s="30"/>
      <c r="DC40" s="30"/>
      <c r="DD40" s="30"/>
      <c r="DE40" s="30"/>
      <c r="DF40" s="28"/>
      <c r="DG40" s="29"/>
      <c r="DH40" s="30"/>
      <c r="DI40" s="31"/>
      <c r="DJ40" s="30"/>
      <c r="DK40" s="30"/>
      <c r="DL40" s="46"/>
      <c r="DM40" s="30"/>
      <c r="DN40" s="28"/>
      <c r="DP40" s="30"/>
      <c r="DR40" s="30"/>
      <c r="DS40" s="30"/>
      <c r="DT40" s="30"/>
      <c r="DU40" s="30"/>
      <c r="DV40" s="28"/>
      <c r="DW40" s="29"/>
      <c r="DX40" s="30"/>
      <c r="DY40" s="31"/>
      <c r="DZ40" s="30"/>
      <c r="EA40" s="30"/>
      <c r="EB40" s="46"/>
      <c r="EC40" s="30"/>
      <c r="ED40" s="28"/>
      <c r="EF40" s="30"/>
      <c r="EH40" s="30"/>
      <c r="EI40" s="30"/>
      <c r="EJ40" s="30"/>
      <c r="EK40" s="30"/>
      <c r="EL40" s="28"/>
      <c r="EM40" s="29"/>
      <c r="EN40" s="30"/>
      <c r="EO40" s="31"/>
      <c r="EP40" s="30"/>
      <c r="EQ40" s="30"/>
      <c r="ER40" s="46"/>
      <c r="ES40" s="30"/>
      <c r="ET40" s="28"/>
      <c r="EV40" s="30"/>
      <c r="EX40" s="30"/>
      <c r="EY40" s="30"/>
      <c r="EZ40" s="30"/>
      <c r="FA40" s="30"/>
      <c r="FB40" s="28"/>
      <c r="FC40" s="29"/>
      <c r="FD40" s="30"/>
      <c r="FE40" s="31"/>
      <c r="FF40" s="30"/>
      <c r="FG40" s="30"/>
      <c r="FH40" s="46"/>
      <c r="FI40" s="30"/>
      <c r="FJ40" s="28"/>
      <c r="FL40" s="30"/>
      <c r="FN40" s="30"/>
      <c r="FO40" s="30"/>
      <c r="FP40" s="30"/>
      <c r="FQ40" s="30"/>
      <c r="FR40" s="28"/>
      <c r="FS40" s="29"/>
      <c r="FT40" s="30"/>
      <c r="FU40" s="31"/>
      <c r="FV40" s="30"/>
      <c r="FW40" s="30"/>
      <c r="FX40" s="46"/>
      <c r="FY40" s="30"/>
      <c r="FZ40" s="28"/>
      <c r="GB40" s="30"/>
      <c r="GD40" s="30"/>
      <c r="GE40" s="30"/>
      <c r="GF40" s="30"/>
      <c r="GG40" s="30"/>
      <c r="GH40" s="28"/>
      <c r="GI40" s="29"/>
      <c r="GJ40" s="30"/>
      <c r="GK40" s="31"/>
      <c r="GL40" s="30"/>
      <c r="GM40" s="30"/>
      <c r="GN40" s="46"/>
      <c r="GO40" s="30"/>
      <c r="GP40" s="28"/>
      <c r="GR40" s="30"/>
      <c r="GT40" s="30"/>
      <c r="GU40" s="30"/>
      <c r="GV40" s="30"/>
      <c r="GW40" s="30"/>
      <c r="GX40" s="28"/>
      <c r="GY40" s="29"/>
      <c r="GZ40" s="30"/>
      <c r="HA40" s="31"/>
      <c r="HB40" s="30"/>
      <c r="HC40" s="30"/>
      <c r="HD40" s="46"/>
      <c r="HE40" s="30"/>
      <c r="HF40" s="28"/>
      <c r="HH40" s="30"/>
      <c r="HJ40" s="30"/>
      <c r="HK40" s="30"/>
      <c r="HL40" s="30"/>
      <c r="HM40" s="30"/>
      <c r="HN40" s="28"/>
      <c r="HO40" s="29"/>
      <c r="HP40" s="30"/>
      <c r="HQ40" s="31"/>
      <c r="HR40" s="30"/>
      <c r="HS40" s="30"/>
      <c r="HT40" s="46"/>
      <c r="HU40" s="30"/>
      <c r="HV40" s="28"/>
      <c r="HX40" s="30"/>
      <c r="HZ40" s="30"/>
      <c r="IA40" s="30"/>
      <c r="IB40" s="30"/>
      <c r="IC40" s="30"/>
      <c r="ID40" s="28"/>
      <c r="IE40" s="29"/>
      <c r="IF40" s="30"/>
      <c r="IG40" s="31"/>
      <c r="IH40" s="30"/>
      <c r="II40" s="30"/>
      <c r="IJ40" s="46"/>
      <c r="IK40" s="30"/>
      <c r="IL40" s="28"/>
      <c r="IN40" s="30"/>
      <c r="IP40" s="30"/>
      <c r="IQ40" s="30"/>
      <c r="IR40" s="30"/>
      <c r="IS40" s="30"/>
      <c r="IT40" s="28"/>
      <c r="IU40" s="29"/>
      <c r="IV40" s="30"/>
    </row>
    <row r="41" spans="1:256" ht="11.25" customHeight="1" x14ac:dyDescent="0.2">
      <c r="A41" s="31" t="s">
        <v>41</v>
      </c>
      <c r="B41" s="30">
        <f>SUM(B31:B39)</f>
        <v>151.95999999999998</v>
      </c>
      <c r="C41" s="30">
        <f t="shared" ref="C41:N41" si="8">SUM(C31:C39)</f>
        <v>226.90399999999997</v>
      </c>
      <c r="D41" s="30">
        <f t="shared" si="8"/>
        <v>3778.3810000000003</v>
      </c>
      <c r="E41" s="30">
        <f t="shared" si="8"/>
        <v>3758.0450000000001</v>
      </c>
      <c r="F41" s="30">
        <f t="shared" si="8"/>
        <v>7915.2899999999991</v>
      </c>
      <c r="H41" s="30">
        <f t="shared" si="8"/>
        <v>2270.116</v>
      </c>
      <c r="J41" s="30">
        <f t="shared" si="8"/>
        <v>283.96499999999997</v>
      </c>
      <c r="K41" s="30">
        <f t="shared" si="8"/>
        <v>1020.024</v>
      </c>
      <c r="L41" s="30">
        <f t="shared" si="8"/>
        <v>2217.1969999999997</v>
      </c>
      <c r="M41" s="30">
        <f t="shared" si="8"/>
        <v>7069.0710000000008</v>
      </c>
      <c r="N41" s="24">
        <f t="shared" si="8"/>
        <v>12860.373</v>
      </c>
      <c r="P41" s="30" t="s">
        <v>117</v>
      </c>
      <c r="Q41" s="31"/>
      <c r="R41" s="30"/>
      <c r="S41" s="30"/>
      <c r="T41" s="46"/>
      <c r="U41" s="30"/>
      <c r="V41" s="28"/>
      <c r="X41" s="30"/>
      <c r="Z41" s="30"/>
      <c r="AA41" s="30"/>
      <c r="AB41" s="30"/>
      <c r="AC41" s="30"/>
      <c r="AD41" s="28"/>
      <c r="AE41" s="29"/>
      <c r="AF41" s="30"/>
      <c r="AG41" s="31"/>
      <c r="AH41" s="30"/>
      <c r="AI41" s="30"/>
      <c r="AJ41" s="46"/>
      <c r="AK41" s="30"/>
      <c r="AL41" s="28"/>
      <c r="AN41" s="30"/>
      <c r="AP41" s="30"/>
      <c r="AQ41" s="30"/>
      <c r="AR41" s="30"/>
      <c r="AS41" s="30"/>
      <c r="AT41" s="28"/>
      <c r="AU41" s="29"/>
      <c r="AV41" s="30"/>
      <c r="AW41" s="31"/>
      <c r="AX41" s="30"/>
      <c r="AY41" s="30"/>
      <c r="AZ41" s="46"/>
      <c r="BA41" s="30"/>
      <c r="BB41" s="28"/>
      <c r="BD41" s="30"/>
      <c r="BF41" s="30"/>
      <c r="BG41" s="30"/>
      <c r="BH41" s="30"/>
      <c r="BI41" s="30"/>
      <c r="BJ41" s="28"/>
      <c r="BK41" s="29"/>
      <c r="BL41" s="30"/>
      <c r="BM41" s="31"/>
      <c r="BN41" s="30"/>
      <c r="BO41" s="30"/>
      <c r="BP41" s="46"/>
      <c r="BQ41" s="30"/>
      <c r="BR41" s="28"/>
      <c r="BT41" s="30"/>
      <c r="BV41" s="30"/>
      <c r="BW41" s="30"/>
      <c r="BX41" s="30"/>
      <c r="BY41" s="30"/>
      <c r="BZ41" s="28"/>
      <c r="CA41" s="29"/>
      <c r="CB41" s="30"/>
      <c r="CC41" s="31"/>
      <c r="CD41" s="30"/>
      <c r="CE41" s="30"/>
      <c r="CF41" s="46"/>
      <c r="CG41" s="30"/>
      <c r="CH41" s="28"/>
      <c r="CJ41" s="30"/>
      <c r="CL41" s="30"/>
      <c r="CM41" s="30"/>
      <c r="CN41" s="30"/>
      <c r="CO41" s="30"/>
      <c r="CP41" s="28"/>
      <c r="CQ41" s="29"/>
      <c r="CR41" s="30"/>
      <c r="CS41" s="31"/>
      <c r="CT41" s="30"/>
      <c r="CU41" s="30"/>
      <c r="CV41" s="46"/>
      <c r="CW41" s="30"/>
      <c r="CX41" s="28"/>
      <c r="CZ41" s="30"/>
      <c r="DB41" s="30"/>
      <c r="DC41" s="30"/>
      <c r="DD41" s="30"/>
      <c r="DE41" s="30"/>
      <c r="DF41" s="28"/>
      <c r="DG41" s="29"/>
      <c r="DH41" s="30"/>
      <c r="DI41" s="31"/>
      <c r="DJ41" s="30"/>
      <c r="DK41" s="30"/>
      <c r="DL41" s="46"/>
      <c r="DM41" s="30"/>
      <c r="DN41" s="28"/>
      <c r="DP41" s="30"/>
      <c r="DR41" s="30"/>
      <c r="DS41" s="30"/>
      <c r="DT41" s="30"/>
      <c r="DU41" s="30"/>
      <c r="DV41" s="28"/>
      <c r="DW41" s="29"/>
      <c r="DX41" s="30"/>
      <c r="DY41" s="31"/>
      <c r="DZ41" s="30"/>
      <c r="EA41" s="30"/>
      <c r="EB41" s="46"/>
      <c r="EC41" s="30"/>
      <c r="ED41" s="28"/>
      <c r="EF41" s="30"/>
      <c r="EH41" s="30"/>
      <c r="EI41" s="30"/>
      <c r="EJ41" s="30"/>
      <c r="EK41" s="30"/>
      <c r="EL41" s="28"/>
      <c r="EM41" s="29"/>
      <c r="EN41" s="30"/>
      <c r="EO41" s="31"/>
      <c r="EP41" s="30"/>
      <c r="EQ41" s="30"/>
      <c r="ER41" s="46"/>
      <c r="ES41" s="30"/>
      <c r="ET41" s="28"/>
      <c r="EV41" s="30"/>
      <c r="EX41" s="30"/>
      <c r="EY41" s="30"/>
      <c r="EZ41" s="30"/>
      <c r="FA41" s="30"/>
      <c r="FB41" s="28"/>
      <c r="FC41" s="29"/>
      <c r="FD41" s="30"/>
      <c r="FE41" s="31"/>
      <c r="FF41" s="30"/>
      <c r="FG41" s="30"/>
      <c r="FH41" s="46"/>
      <c r="FI41" s="30"/>
      <c r="FJ41" s="28"/>
      <c r="FL41" s="30"/>
      <c r="FN41" s="30"/>
      <c r="FO41" s="30"/>
      <c r="FP41" s="30"/>
      <c r="FQ41" s="30"/>
      <c r="FR41" s="28"/>
      <c r="FS41" s="29"/>
      <c r="FT41" s="30"/>
      <c r="FU41" s="31"/>
      <c r="FV41" s="30"/>
      <c r="FW41" s="30"/>
      <c r="FX41" s="46"/>
      <c r="FY41" s="30"/>
      <c r="FZ41" s="28"/>
      <c r="GB41" s="30"/>
      <c r="GD41" s="30"/>
      <c r="GE41" s="30"/>
      <c r="GF41" s="30"/>
      <c r="GG41" s="30"/>
      <c r="GH41" s="28"/>
      <c r="GI41" s="29"/>
      <c r="GJ41" s="30"/>
      <c r="GK41" s="31"/>
      <c r="GL41" s="30"/>
      <c r="GM41" s="30"/>
      <c r="GN41" s="46"/>
      <c r="GO41" s="30"/>
      <c r="GP41" s="28"/>
      <c r="GR41" s="30"/>
      <c r="GT41" s="30"/>
      <c r="GU41" s="30"/>
      <c r="GV41" s="30"/>
      <c r="GW41" s="30"/>
      <c r="GX41" s="28"/>
      <c r="GY41" s="29"/>
      <c r="GZ41" s="30"/>
      <c r="HA41" s="31"/>
      <c r="HB41" s="30"/>
      <c r="HC41" s="30"/>
      <c r="HD41" s="46"/>
      <c r="HE41" s="30"/>
      <c r="HF41" s="28"/>
      <c r="HH41" s="30"/>
      <c r="HJ41" s="30"/>
      <c r="HK41" s="30"/>
      <c r="HL41" s="30"/>
      <c r="HM41" s="30"/>
      <c r="HN41" s="28"/>
      <c r="HO41" s="29"/>
      <c r="HP41" s="30"/>
      <c r="HQ41" s="31"/>
      <c r="HR41" s="30"/>
      <c r="HS41" s="30"/>
      <c r="HT41" s="46"/>
      <c r="HU41" s="30"/>
      <c r="HV41" s="28"/>
      <c r="HX41" s="30"/>
      <c r="HZ41" s="30"/>
      <c r="IA41" s="30"/>
      <c r="IB41" s="30"/>
      <c r="IC41" s="30"/>
      <c r="ID41" s="28"/>
      <c r="IE41" s="29"/>
      <c r="IF41" s="30"/>
      <c r="IG41" s="31"/>
      <c r="IH41" s="30"/>
      <c r="II41" s="30"/>
      <c r="IJ41" s="46"/>
      <c r="IK41" s="30"/>
      <c r="IL41" s="28"/>
      <c r="IN41" s="30"/>
      <c r="IP41" s="30"/>
      <c r="IQ41" s="30"/>
      <c r="IR41" s="30"/>
      <c r="IS41" s="30"/>
      <c r="IT41" s="28"/>
      <c r="IU41" s="29"/>
      <c r="IV41" s="30"/>
    </row>
    <row r="42" spans="1:256" ht="9.9" customHeight="1" x14ac:dyDescent="0.2"/>
    <row r="43" spans="1:256" ht="9.9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256" ht="13.95" customHeight="1" x14ac:dyDescent="0.2">
      <c r="B44" s="17" t="s">
        <v>78</v>
      </c>
      <c r="C44" s="17"/>
      <c r="D44" s="17"/>
      <c r="E44" s="17"/>
      <c r="F44" s="17"/>
      <c r="G44" s="17"/>
      <c r="H44" s="17"/>
      <c r="I44" s="26"/>
      <c r="J44" s="17" t="s">
        <v>77</v>
      </c>
      <c r="K44" s="17"/>
      <c r="L44" s="17"/>
      <c r="M44" s="17"/>
      <c r="N44" s="17"/>
      <c r="O44" s="17"/>
      <c r="P44" s="17"/>
    </row>
    <row r="45" spans="1:256" x14ac:dyDescent="0.2">
      <c r="A45" s="4" t="s">
        <v>37</v>
      </c>
      <c r="D45" s="14" t="s">
        <v>76</v>
      </c>
      <c r="E45" s="14" t="s">
        <v>75</v>
      </c>
      <c r="G45" s="4" t="s">
        <v>63</v>
      </c>
    </row>
    <row r="46" spans="1:256" x14ac:dyDescent="0.2">
      <c r="A46" s="4" t="s">
        <v>72</v>
      </c>
      <c r="C46" s="14" t="s">
        <v>74</v>
      </c>
      <c r="D46" s="14" t="s">
        <v>73</v>
      </c>
      <c r="E46" s="14" t="s">
        <v>72</v>
      </c>
      <c r="F46" s="14" t="s">
        <v>71</v>
      </c>
      <c r="G46" s="14" t="s">
        <v>105</v>
      </c>
      <c r="L46" s="4" t="s">
        <v>63</v>
      </c>
      <c r="M46" s="4" t="s">
        <v>63</v>
      </c>
    </row>
    <row r="47" spans="1:256" x14ac:dyDescent="0.2">
      <c r="A47" s="4" t="s">
        <v>69</v>
      </c>
      <c r="B47" s="4" t="s">
        <v>63</v>
      </c>
      <c r="C47" s="14" t="s">
        <v>68</v>
      </c>
      <c r="D47" s="14" t="s">
        <v>67</v>
      </c>
      <c r="E47" s="14" t="s">
        <v>66</v>
      </c>
      <c r="F47" s="14" t="s">
        <v>65</v>
      </c>
      <c r="G47" s="14" t="s">
        <v>64</v>
      </c>
      <c r="J47" s="4" t="s">
        <v>63</v>
      </c>
      <c r="M47" s="14" t="s">
        <v>62</v>
      </c>
    </row>
    <row r="48" spans="1:256" x14ac:dyDescent="0.2">
      <c r="A48" s="16"/>
      <c r="B48" s="15" t="s">
        <v>61</v>
      </c>
      <c r="C48" s="15" t="s">
        <v>55</v>
      </c>
      <c r="D48" s="15" t="s">
        <v>55</v>
      </c>
      <c r="E48" s="15" t="s">
        <v>60</v>
      </c>
      <c r="F48" s="15" t="s">
        <v>55</v>
      </c>
      <c r="G48" s="15" t="s">
        <v>59</v>
      </c>
      <c r="H48" s="15" t="s">
        <v>41</v>
      </c>
      <c r="I48" s="15"/>
      <c r="J48" s="15" t="s">
        <v>58</v>
      </c>
      <c r="K48" s="15" t="s">
        <v>57</v>
      </c>
      <c r="L48" s="15" t="s">
        <v>56</v>
      </c>
      <c r="M48" s="15" t="s">
        <v>55</v>
      </c>
      <c r="N48" s="15" t="s">
        <v>54</v>
      </c>
      <c r="O48" s="16"/>
      <c r="P48" s="15" t="s">
        <v>41</v>
      </c>
    </row>
    <row r="49" spans="1:16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P49" s="14"/>
    </row>
    <row r="50" spans="1:16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ht="11.25" customHeight="1" x14ac:dyDescent="0.2">
      <c r="A52" s="10">
        <v>2021</v>
      </c>
      <c r="B52" s="30" t="s">
        <v>117</v>
      </c>
      <c r="C52" s="46">
        <v>1043.384</v>
      </c>
      <c r="D52" s="46">
        <v>4.4649999999999999</v>
      </c>
      <c r="E52" s="30" t="s">
        <v>117</v>
      </c>
      <c r="F52" s="30" t="s">
        <v>117</v>
      </c>
      <c r="G52" s="46">
        <v>147.10999999999999</v>
      </c>
      <c r="H52" s="71">
        <v>1194.9590000000001</v>
      </c>
      <c r="I52" s="74"/>
      <c r="J52" s="71">
        <v>95.928000000000011</v>
      </c>
      <c r="K52" s="71">
        <v>27.023</v>
      </c>
      <c r="L52" s="88">
        <v>315.44299999999998</v>
      </c>
      <c r="M52" s="73" t="s">
        <v>117</v>
      </c>
      <c r="N52" s="73" t="s">
        <v>117</v>
      </c>
      <c r="O52" s="74"/>
      <c r="P52" s="71">
        <v>438.39400000000006</v>
      </c>
    </row>
    <row r="53" spans="1:16" ht="9.9" customHeight="1" x14ac:dyDescent="0.2">
      <c r="B53" s="30"/>
      <c r="C53" s="46"/>
      <c r="D53" s="46"/>
      <c r="E53" s="34"/>
      <c r="F53" s="28"/>
      <c r="G53" s="46"/>
      <c r="H53" s="30"/>
      <c r="I53" s="30"/>
      <c r="J53" s="30"/>
      <c r="K53" s="30"/>
      <c r="L53" s="34"/>
      <c r="M53" s="30"/>
      <c r="N53" s="30"/>
      <c r="P53" s="30"/>
    </row>
    <row r="54" spans="1:16" ht="11.25" customHeight="1" x14ac:dyDescent="0.3">
      <c r="A54" s="10">
        <v>2022</v>
      </c>
      <c r="B54" s="34"/>
      <c r="C54" s="46"/>
      <c r="D54" s="46"/>
      <c r="E54" s="34"/>
      <c r="F54" s="34"/>
      <c r="G54" s="46"/>
      <c r="H54" s="23"/>
      <c r="J54" s="23"/>
      <c r="K54" s="23"/>
      <c r="L54" s="62"/>
      <c r="M54" s="34"/>
      <c r="N54" s="34"/>
      <c r="P54" s="23"/>
    </row>
    <row r="55" spans="1:16" ht="11.25" customHeight="1" x14ac:dyDescent="0.2">
      <c r="A55" s="31" t="s">
        <v>50</v>
      </c>
      <c r="B55" s="30" t="s">
        <v>117</v>
      </c>
      <c r="C55" s="46">
        <v>66.224999999999994</v>
      </c>
      <c r="D55" s="46">
        <v>0.66300000000000003</v>
      </c>
      <c r="E55" s="30" t="s">
        <v>117</v>
      </c>
      <c r="F55" s="30" t="s">
        <v>117</v>
      </c>
      <c r="G55" s="46">
        <v>6.3860000000000001</v>
      </c>
      <c r="H55" s="71">
        <f t="shared" ref="H55:H66" si="9">SUM(C55:G55)</f>
        <v>73.273999999999987</v>
      </c>
      <c r="I55" s="74"/>
      <c r="J55" s="71">
        <v>11.468999999999999</v>
      </c>
      <c r="K55" s="71">
        <v>3.7050000000000001</v>
      </c>
      <c r="L55" s="88">
        <v>28.385000000000002</v>
      </c>
      <c r="M55" s="73" t="s">
        <v>117</v>
      </c>
      <c r="N55" s="73" t="s">
        <v>117</v>
      </c>
      <c r="O55" s="74"/>
      <c r="P55" s="71">
        <f t="shared" ref="P55:P66" si="10">SUM(J55:O55)</f>
        <v>43.558999999999997</v>
      </c>
    </row>
    <row r="56" spans="1:16" ht="11.25" customHeight="1" x14ac:dyDescent="0.2">
      <c r="A56" s="31" t="s">
        <v>49</v>
      </c>
      <c r="B56" s="30" t="s">
        <v>117</v>
      </c>
      <c r="C56" s="46">
        <v>108.952</v>
      </c>
      <c r="D56" s="46">
        <v>1.855</v>
      </c>
      <c r="E56" s="30" t="s">
        <v>117</v>
      </c>
      <c r="F56" s="30" t="s">
        <v>117</v>
      </c>
      <c r="G56" s="46">
        <v>17.053000000000001</v>
      </c>
      <c r="H56" s="71">
        <f t="shared" si="9"/>
        <v>127.86</v>
      </c>
      <c r="I56" s="74"/>
      <c r="J56" s="71">
        <v>6.94</v>
      </c>
      <c r="K56" s="71">
        <v>2.4209999999999998</v>
      </c>
      <c r="L56" s="88">
        <v>28.952999999999999</v>
      </c>
      <c r="M56" s="73" t="s">
        <v>117</v>
      </c>
      <c r="N56" s="73" t="s">
        <v>117</v>
      </c>
      <c r="O56" s="74"/>
      <c r="P56" s="71">
        <f t="shared" si="10"/>
        <v>38.314</v>
      </c>
    </row>
    <row r="57" spans="1:16" ht="11.25" customHeight="1" x14ac:dyDescent="0.2">
      <c r="A57" s="31" t="s">
        <v>48</v>
      </c>
      <c r="B57" s="30" t="s">
        <v>117</v>
      </c>
      <c r="C57" s="46">
        <v>99.42</v>
      </c>
      <c r="D57" s="46">
        <v>0.67700000000000005</v>
      </c>
      <c r="E57" s="30" t="s">
        <v>117</v>
      </c>
      <c r="F57" s="30" t="s">
        <v>117</v>
      </c>
      <c r="G57" s="46">
        <v>6.6619999999999999</v>
      </c>
      <c r="H57" s="71">
        <f t="shared" si="9"/>
        <v>106.75900000000001</v>
      </c>
      <c r="I57" s="74"/>
      <c r="J57" s="71">
        <v>9.3369999999999997</v>
      </c>
      <c r="K57" s="71">
        <v>2.7170000000000001</v>
      </c>
      <c r="L57" s="88">
        <v>84.091999999999999</v>
      </c>
      <c r="M57" s="73" t="s">
        <v>117</v>
      </c>
      <c r="N57" s="73" t="s">
        <v>117</v>
      </c>
      <c r="O57" s="74"/>
      <c r="P57" s="71">
        <f t="shared" si="10"/>
        <v>96.146000000000001</v>
      </c>
    </row>
    <row r="58" spans="1:16" ht="11.25" customHeight="1" x14ac:dyDescent="0.2">
      <c r="A58" s="31" t="s">
        <v>47</v>
      </c>
      <c r="B58" s="30" t="s">
        <v>117</v>
      </c>
      <c r="C58" s="46">
        <v>101.44499999999999</v>
      </c>
      <c r="D58" s="46">
        <v>2.1469999999999998</v>
      </c>
      <c r="E58" s="30" t="s">
        <v>117</v>
      </c>
      <c r="F58" s="30" t="s">
        <v>117</v>
      </c>
      <c r="G58" s="46">
        <v>6.3890000000000002</v>
      </c>
      <c r="H58" s="71">
        <f t="shared" si="9"/>
        <v>109.98099999999999</v>
      </c>
      <c r="I58" s="74"/>
      <c r="J58" s="71">
        <v>7.5309999999999997</v>
      </c>
      <c r="K58" s="71">
        <v>1.2050000000000001</v>
      </c>
      <c r="L58" s="88">
        <v>53.094999999999999</v>
      </c>
      <c r="M58" s="73" t="s">
        <v>117</v>
      </c>
      <c r="N58" s="73" t="s">
        <v>117</v>
      </c>
      <c r="O58" s="74"/>
      <c r="P58" s="71">
        <f t="shared" si="10"/>
        <v>61.831000000000003</v>
      </c>
    </row>
    <row r="59" spans="1:16" ht="11.25" customHeight="1" x14ac:dyDescent="0.2">
      <c r="A59" s="31" t="s">
        <v>46</v>
      </c>
      <c r="B59" s="30" t="s">
        <v>117</v>
      </c>
      <c r="C59" s="46">
        <v>136.96</v>
      </c>
      <c r="D59" s="46">
        <v>0.94299999999999995</v>
      </c>
      <c r="E59" s="30" t="s">
        <v>117</v>
      </c>
      <c r="F59" s="30" t="s">
        <v>117</v>
      </c>
      <c r="G59" s="46">
        <v>9.2110000000000003</v>
      </c>
      <c r="H59" s="71">
        <f t="shared" si="9"/>
        <v>147.11400000000003</v>
      </c>
      <c r="I59" s="74"/>
      <c r="J59" s="71">
        <v>7.867</v>
      </c>
      <c r="K59" s="71">
        <v>1.5489999999999999</v>
      </c>
      <c r="L59" s="88">
        <v>86.918999999999997</v>
      </c>
      <c r="M59" s="73" t="s">
        <v>117</v>
      </c>
      <c r="N59" s="73" t="s">
        <v>117</v>
      </c>
      <c r="O59" s="74"/>
      <c r="P59" s="71">
        <f t="shared" si="10"/>
        <v>96.334999999999994</v>
      </c>
    </row>
    <row r="60" spans="1:16" ht="11.25" customHeight="1" x14ac:dyDescent="0.2">
      <c r="A60" s="31" t="s">
        <v>45</v>
      </c>
      <c r="B60" s="30" t="s">
        <v>117</v>
      </c>
      <c r="C60" s="46">
        <v>92.447999999999993</v>
      </c>
      <c r="D60" s="46">
        <v>0.41</v>
      </c>
      <c r="E60" s="30" t="s">
        <v>117</v>
      </c>
      <c r="F60" s="30" t="s">
        <v>117</v>
      </c>
      <c r="G60" s="46">
        <v>18.32</v>
      </c>
      <c r="H60" s="71">
        <f t="shared" si="9"/>
        <v>111.178</v>
      </c>
      <c r="I60" s="74"/>
      <c r="J60" s="71">
        <v>2.5449999999999999</v>
      </c>
      <c r="K60" s="71">
        <v>1.6639999999999999</v>
      </c>
      <c r="L60" s="88">
        <v>63.911999999999999</v>
      </c>
      <c r="M60" s="73" t="s">
        <v>117</v>
      </c>
      <c r="N60" s="73" t="s">
        <v>117</v>
      </c>
      <c r="O60" s="74"/>
      <c r="P60" s="71">
        <f t="shared" si="10"/>
        <v>68.120999999999995</v>
      </c>
    </row>
    <row r="61" spans="1:16" ht="11.25" customHeight="1" x14ac:dyDescent="0.2">
      <c r="A61" s="31" t="s">
        <v>44</v>
      </c>
      <c r="B61" s="30" t="s">
        <v>117</v>
      </c>
      <c r="C61" s="46">
        <v>118.916</v>
      </c>
      <c r="D61" s="46">
        <v>0.34799999999999998</v>
      </c>
      <c r="E61" s="30" t="s">
        <v>117</v>
      </c>
      <c r="F61" s="30" t="s">
        <v>117</v>
      </c>
      <c r="G61" s="46">
        <v>11.114000000000001</v>
      </c>
      <c r="H61" s="71">
        <f t="shared" si="9"/>
        <v>130.37799999999999</v>
      </c>
      <c r="I61" s="74"/>
      <c r="J61" s="71">
        <v>2.5790000000000002</v>
      </c>
      <c r="K61" s="71">
        <v>1.923</v>
      </c>
      <c r="L61" s="88">
        <v>64.198999999999998</v>
      </c>
      <c r="M61" s="73" t="s">
        <v>117</v>
      </c>
      <c r="N61" s="73" t="s">
        <v>117</v>
      </c>
      <c r="O61" s="74"/>
      <c r="P61" s="71">
        <f t="shared" si="10"/>
        <v>68.700999999999993</v>
      </c>
    </row>
    <row r="62" spans="1:16" ht="11.25" customHeight="1" x14ac:dyDescent="0.2">
      <c r="A62" s="31" t="s">
        <v>43</v>
      </c>
      <c r="B62" s="30" t="s">
        <v>117</v>
      </c>
      <c r="C62" s="46">
        <v>65.927999999999997</v>
      </c>
      <c r="D62" s="46">
        <v>0.751</v>
      </c>
      <c r="E62" s="30" t="s">
        <v>117</v>
      </c>
      <c r="F62" s="30" t="s">
        <v>117</v>
      </c>
      <c r="G62" s="46">
        <v>32.406999999999996</v>
      </c>
      <c r="H62" s="71">
        <f t="shared" si="9"/>
        <v>99.085999999999999</v>
      </c>
      <c r="I62" s="74"/>
      <c r="J62" s="71">
        <v>3.911</v>
      </c>
      <c r="K62" s="71">
        <v>0.79700000000000004</v>
      </c>
      <c r="L62" s="88">
        <v>62.006</v>
      </c>
      <c r="M62" s="73" t="s">
        <v>117</v>
      </c>
      <c r="N62" s="73" t="s">
        <v>117</v>
      </c>
      <c r="O62" s="74"/>
      <c r="P62" s="71">
        <f t="shared" si="10"/>
        <v>66.713999999999999</v>
      </c>
    </row>
    <row r="63" spans="1:16" ht="11.25" customHeight="1" x14ac:dyDescent="0.2">
      <c r="A63" s="31" t="s">
        <v>42</v>
      </c>
      <c r="B63" s="30" t="s">
        <v>117</v>
      </c>
      <c r="C63" s="46">
        <v>98.075000000000003</v>
      </c>
      <c r="D63" s="46">
        <v>1.34</v>
      </c>
      <c r="E63" s="30" t="s">
        <v>117</v>
      </c>
      <c r="F63" s="30" t="s">
        <v>117</v>
      </c>
      <c r="G63" s="46">
        <v>7.883</v>
      </c>
      <c r="H63" s="71">
        <f t="shared" si="9"/>
        <v>107.298</v>
      </c>
      <c r="I63" s="74"/>
      <c r="J63" s="71">
        <v>4.1589999999999998</v>
      </c>
      <c r="K63" s="71">
        <v>1.9019999999999999</v>
      </c>
      <c r="L63" s="88">
        <v>30.385000000000002</v>
      </c>
      <c r="M63" s="73" t="s">
        <v>117</v>
      </c>
      <c r="N63" s="73" t="s">
        <v>117</v>
      </c>
      <c r="O63" s="74"/>
      <c r="P63" s="71">
        <f t="shared" si="10"/>
        <v>36.445999999999998</v>
      </c>
    </row>
    <row r="64" spans="1:16" ht="11.25" customHeight="1" x14ac:dyDescent="0.2">
      <c r="A64" s="31" t="s">
        <v>53</v>
      </c>
      <c r="B64" s="30" t="s">
        <v>117</v>
      </c>
      <c r="C64" s="46">
        <v>154.56899999999999</v>
      </c>
      <c r="D64" s="46">
        <v>1.4450000000000001</v>
      </c>
      <c r="E64" s="30" t="s">
        <v>117</v>
      </c>
      <c r="F64" s="30" t="s">
        <v>117</v>
      </c>
      <c r="G64" s="46">
        <v>21.463000000000001</v>
      </c>
      <c r="H64" s="71">
        <f t="shared" si="9"/>
        <v>177.47699999999998</v>
      </c>
      <c r="J64" s="71">
        <v>9.5990000000000002</v>
      </c>
      <c r="K64" s="71">
        <v>7.5220000000000002</v>
      </c>
      <c r="L64" s="88">
        <v>29.841999999999999</v>
      </c>
      <c r="M64" s="73" t="s">
        <v>117</v>
      </c>
      <c r="N64" s="73" t="s">
        <v>117</v>
      </c>
      <c r="P64" s="71">
        <f t="shared" si="10"/>
        <v>46.963000000000001</v>
      </c>
    </row>
    <row r="65" spans="1:16" ht="11.25" customHeight="1" x14ac:dyDescent="0.2">
      <c r="A65" s="31" t="s">
        <v>52</v>
      </c>
      <c r="B65" s="30" t="s">
        <v>117</v>
      </c>
      <c r="C65" s="46">
        <v>114.42400000000001</v>
      </c>
      <c r="D65" s="46">
        <v>0.74</v>
      </c>
      <c r="E65" s="30" t="s">
        <v>117</v>
      </c>
      <c r="F65" s="30" t="s">
        <v>117</v>
      </c>
      <c r="G65" s="46">
        <v>17.489000000000001</v>
      </c>
      <c r="H65" s="71">
        <f t="shared" si="9"/>
        <v>132.65299999999999</v>
      </c>
      <c r="J65" s="71">
        <v>9.9809999999999999</v>
      </c>
      <c r="K65" s="71">
        <v>2.956</v>
      </c>
      <c r="L65" s="88">
        <v>19.05</v>
      </c>
      <c r="M65" s="73" t="s">
        <v>117</v>
      </c>
      <c r="N65" s="73" t="s">
        <v>117</v>
      </c>
      <c r="P65" s="71">
        <f>SUM(J65:O65)</f>
        <v>31.987000000000002</v>
      </c>
    </row>
    <row r="66" spans="1:16" ht="11.25" customHeight="1" x14ac:dyDescent="0.2">
      <c r="A66" s="31" t="s">
        <v>51</v>
      </c>
      <c r="B66" s="30" t="s">
        <v>117</v>
      </c>
      <c r="C66" s="46">
        <v>55.521999999999998</v>
      </c>
      <c r="D66" s="46">
        <v>0.38200000000000001</v>
      </c>
      <c r="E66" s="30" t="s">
        <v>117</v>
      </c>
      <c r="F66" s="30" t="s">
        <v>117</v>
      </c>
      <c r="G66" s="46">
        <v>19.402000000000001</v>
      </c>
      <c r="H66" s="71">
        <f t="shared" si="9"/>
        <v>75.305999999999997</v>
      </c>
      <c r="J66" s="71">
        <v>5.3659999999999997</v>
      </c>
      <c r="K66" s="71">
        <v>5.1449999999999996</v>
      </c>
      <c r="L66" s="88">
        <v>26.780999999999999</v>
      </c>
      <c r="M66" s="73" t="s">
        <v>117</v>
      </c>
      <c r="N66" s="73" t="s">
        <v>117</v>
      </c>
      <c r="P66" s="71">
        <f t="shared" si="10"/>
        <v>37.292000000000002</v>
      </c>
    </row>
    <row r="67" spans="1:16" ht="9.9" customHeight="1" x14ac:dyDescent="0.2">
      <c r="B67" s="34"/>
      <c r="C67" s="46"/>
      <c r="D67" s="46"/>
      <c r="E67" s="34"/>
      <c r="F67" s="34"/>
      <c r="G67" s="46"/>
      <c r="H67" s="71"/>
      <c r="I67" s="74"/>
      <c r="J67" s="71"/>
      <c r="K67" s="71"/>
      <c r="L67" s="88"/>
      <c r="M67" s="79"/>
      <c r="N67" s="79"/>
      <c r="O67" s="74"/>
      <c r="P67" s="71"/>
    </row>
    <row r="68" spans="1:16" ht="11.25" customHeight="1" x14ac:dyDescent="0.2">
      <c r="A68" s="31" t="s">
        <v>41</v>
      </c>
      <c r="B68" s="30" t="s">
        <v>117</v>
      </c>
      <c r="C68" s="46">
        <f>SUM(C55:C66)</f>
        <v>1212.884</v>
      </c>
      <c r="D68" s="46">
        <f>SUM(D55:D66)</f>
        <v>11.701000000000001</v>
      </c>
      <c r="E68" s="30" t="s">
        <v>117</v>
      </c>
      <c r="F68" s="30" t="s">
        <v>117</v>
      </c>
      <c r="G68" s="46">
        <f>SUM(G55:G66)</f>
        <v>173.779</v>
      </c>
      <c r="H68" s="70">
        <f>SUM(H55:H66)</f>
        <v>1398.3640000000003</v>
      </c>
      <c r="I68" s="74"/>
      <c r="J68" s="71">
        <f>SUM(J55:J66)</f>
        <v>81.283999999999992</v>
      </c>
      <c r="K68" s="71">
        <f>SUM(K55:K66)</f>
        <v>33.506</v>
      </c>
      <c r="L68" s="88">
        <f>SUM(L55:L66)</f>
        <v>577.61899999999991</v>
      </c>
      <c r="M68" s="73" t="s">
        <v>117</v>
      </c>
      <c r="N68" s="73" t="s">
        <v>117</v>
      </c>
      <c r="O68" s="74"/>
      <c r="P68" s="70">
        <f>SUM(P55:P66)</f>
        <v>692.40899999999999</v>
      </c>
    </row>
    <row r="69" spans="1:16" ht="9.9" customHeight="1" x14ac:dyDescent="0.3">
      <c r="A69" s="31"/>
      <c r="B69" s="34"/>
      <c r="C69" s="46"/>
      <c r="D69" s="46"/>
      <c r="E69" s="34"/>
      <c r="F69" s="34"/>
      <c r="G69" s="46"/>
      <c r="H69" s="23"/>
      <c r="J69" s="71"/>
      <c r="K69" s="71"/>
      <c r="L69" s="88"/>
      <c r="M69" s="34"/>
      <c r="N69" s="34"/>
      <c r="P69" s="23"/>
    </row>
    <row r="70" spans="1:16" ht="11.25" customHeight="1" x14ac:dyDescent="0.3">
      <c r="A70" s="10">
        <v>2023</v>
      </c>
      <c r="B70" s="34"/>
      <c r="C70" s="46"/>
      <c r="D70" s="46"/>
      <c r="E70" s="34"/>
      <c r="F70" s="34"/>
      <c r="G70" s="46"/>
      <c r="H70" s="23"/>
      <c r="J70" s="71"/>
      <c r="K70" s="71"/>
      <c r="L70" s="88"/>
      <c r="M70" s="34"/>
      <c r="N70" s="34"/>
      <c r="P70" s="23"/>
    </row>
    <row r="71" spans="1:16" ht="11.25" customHeight="1" x14ac:dyDescent="0.2">
      <c r="A71" s="31" t="s">
        <v>50</v>
      </c>
      <c r="B71" s="30" t="s">
        <v>117</v>
      </c>
      <c r="C71" s="46">
        <v>93.144999999999996</v>
      </c>
      <c r="D71" s="46">
        <v>1.304</v>
      </c>
      <c r="E71" s="30" t="s">
        <v>117</v>
      </c>
      <c r="F71" s="30" t="s">
        <v>117</v>
      </c>
      <c r="G71" s="46">
        <v>7.2850000000000001</v>
      </c>
      <c r="H71" s="71">
        <f t="shared" ref="H71:H79" si="11">SUM(C71:G71)</f>
        <v>101.73399999999999</v>
      </c>
      <c r="J71" s="71">
        <v>9.9429999999999996</v>
      </c>
      <c r="K71" s="71">
        <v>2.3149999999999999</v>
      </c>
      <c r="L71" s="88">
        <v>26.09</v>
      </c>
      <c r="M71" s="73" t="s">
        <v>117</v>
      </c>
      <c r="N71" s="73" t="s">
        <v>117</v>
      </c>
      <c r="P71" s="71">
        <f>SUM(J71:O71)</f>
        <v>38.347999999999999</v>
      </c>
    </row>
    <row r="72" spans="1:16" ht="11.25" customHeight="1" x14ac:dyDescent="0.2">
      <c r="A72" s="31" t="s">
        <v>49</v>
      </c>
      <c r="B72" s="30" t="s">
        <v>117</v>
      </c>
      <c r="C72" s="46">
        <v>105.83</v>
      </c>
      <c r="D72" s="46">
        <v>0.50800000000000001</v>
      </c>
      <c r="E72" s="30" t="s">
        <v>117</v>
      </c>
      <c r="F72" s="30" t="s">
        <v>117</v>
      </c>
      <c r="G72" s="46">
        <v>10.88</v>
      </c>
      <c r="H72" s="71">
        <f t="shared" si="11"/>
        <v>117.21799999999999</v>
      </c>
      <c r="J72" s="71">
        <v>7.56</v>
      </c>
      <c r="K72" s="71">
        <v>1.0740000000000001</v>
      </c>
      <c r="L72" s="88">
        <v>31.291</v>
      </c>
      <c r="M72" s="73" t="s">
        <v>117</v>
      </c>
      <c r="N72" s="73" t="s">
        <v>117</v>
      </c>
      <c r="P72" s="71">
        <f t="shared" ref="P72:P79" si="12">SUM(J72:O72)</f>
        <v>39.924999999999997</v>
      </c>
    </row>
    <row r="73" spans="1:16" ht="11.25" customHeight="1" x14ac:dyDescent="0.2">
      <c r="A73" s="31" t="s">
        <v>48</v>
      </c>
      <c r="B73" s="30" t="s">
        <v>117</v>
      </c>
      <c r="C73" s="46">
        <v>126.20699999999999</v>
      </c>
      <c r="D73" s="46">
        <v>0.81399999999999995</v>
      </c>
      <c r="E73" s="30" t="s">
        <v>117</v>
      </c>
      <c r="F73" s="30" t="s">
        <v>117</v>
      </c>
      <c r="G73" s="46">
        <v>15.367000000000001</v>
      </c>
      <c r="H73" s="71">
        <f t="shared" si="11"/>
        <v>142.38799999999998</v>
      </c>
      <c r="J73" s="71">
        <v>6.7850000000000001</v>
      </c>
      <c r="K73" s="71">
        <v>3.0640000000000001</v>
      </c>
      <c r="L73" s="88">
        <v>43.93</v>
      </c>
      <c r="M73" s="73" t="s">
        <v>117</v>
      </c>
      <c r="N73" s="73" t="s">
        <v>117</v>
      </c>
      <c r="P73" s="71">
        <f t="shared" si="12"/>
        <v>53.778999999999996</v>
      </c>
    </row>
    <row r="74" spans="1:16" ht="11.25" customHeight="1" x14ac:dyDescent="0.2">
      <c r="A74" s="31" t="s">
        <v>47</v>
      </c>
      <c r="B74" s="30" t="s">
        <v>117</v>
      </c>
      <c r="C74" s="46">
        <v>88.051000000000002</v>
      </c>
      <c r="D74" s="46">
        <v>1.3009999999999999</v>
      </c>
      <c r="E74" s="30" t="s">
        <v>117</v>
      </c>
      <c r="F74" s="30" t="s">
        <v>117</v>
      </c>
      <c r="G74" s="46">
        <v>8.0419999999999998</v>
      </c>
      <c r="H74" s="71">
        <f t="shared" si="11"/>
        <v>97.394000000000005</v>
      </c>
      <c r="J74" s="71">
        <v>3.274</v>
      </c>
      <c r="K74" s="71">
        <v>2.3450000000000002</v>
      </c>
      <c r="L74" s="88">
        <v>35.482999999999997</v>
      </c>
      <c r="M74" s="73" t="s">
        <v>117</v>
      </c>
      <c r="N74" s="73" t="s">
        <v>117</v>
      </c>
      <c r="P74" s="71">
        <f t="shared" si="12"/>
        <v>41.101999999999997</v>
      </c>
    </row>
    <row r="75" spans="1:16" ht="11.25" customHeight="1" x14ac:dyDescent="0.2">
      <c r="A75" s="31" t="s">
        <v>46</v>
      </c>
      <c r="B75" s="30" t="s">
        <v>117</v>
      </c>
      <c r="C75" s="46">
        <v>90.234999999999999</v>
      </c>
      <c r="D75" s="46">
        <v>0.53800000000000003</v>
      </c>
      <c r="E75" s="30" t="s">
        <v>117</v>
      </c>
      <c r="F75" s="30" t="s">
        <v>117</v>
      </c>
      <c r="G75" s="46">
        <v>14.974</v>
      </c>
      <c r="H75" s="71">
        <f t="shared" si="11"/>
        <v>105.747</v>
      </c>
      <c r="J75" s="71">
        <v>5.0979999999999999</v>
      </c>
      <c r="K75" s="71">
        <v>4.2910000000000004</v>
      </c>
      <c r="L75" s="88">
        <v>51.665999999999997</v>
      </c>
      <c r="M75" s="73" t="s">
        <v>117</v>
      </c>
      <c r="N75" s="73" t="s">
        <v>117</v>
      </c>
      <c r="P75" s="71">
        <f t="shared" si="12"/>
        <v>61.054999999999993</v>
      </c>
    </row>
    <row r="76" spans="1:16" ht="11.25" customHeight="1" x14ac:dyDescent="0.2">
      <c r="A76" s="31" t="s">
        <v>45</v>
      </c>
      <c r="B76" s="30" t="s">
        <v>117</v>
      </c>
      <c r="C76" s="46">
        <v>93.534000000000006</v>
      </c>
      <c r="D76" s="46">
        <v>0.66200000000000003</v>
      </c>
      <c r="E76" s="30" t="s">
        <v>117</v>
      </c>
      <c r="F76" s="30" t="s">
        <v>117</v>
      </c>
      <c r="G76" s="46">
        <v>10.351000000000001</v>
      </c>
      <c r="H76" s="71">
        <f t="shared" si="11"/>
        <v>104.54700000000001</v>
      </c>
      <c r="J76" s="71">
        <v>3.5150000000000001</v>
      </c>
      <c r="K76" s="71">
        <v>2.5760000000000001</v>
      </c>
      <c r="L76" s="88">
        <v>40</v>
      </c>
      <c r="M76" s="73" t="s">
        <v>117</v>
      </c>
      <c r="N76" s="73" t="s">
        <v>117</v>
      </c>
      <c r="P76" s="71">
        <f t="shared" si="12"/>
        <v>46.091000000000001</v>
      </c>
    </row>
    <row r="77" spans="1:16" ht="11.25" customHeight="1" x14ac:dyDescent="0.2">
      <c r="A77" s="31" t="s">
        <v>44</v>
      </c>
      <c r="B77" s="30" t="s">
        <v>117</v>
      </c>
      <c r="C77" s="46">
        <v>70.296999999999997</v>
      </c>
      <c r="D77" s="46">
        <v>2.6320000000000001</v>
      </c>
      <c r="E77" s="30" t="s">
        <v>117</v>
      </c>
      <c r="F77" s="30" t="s">
        <v>117</v>
      </c>
      <c r="G77" s="46">
        <v>43.44</v>
      </c>
      <c r="H77" s="71">
        <f t="shared" si="11"/>
        <v>116.369</v>
      </c>
      <c r="J77" s="71">
        <v>7.1369999999999996</v>
      </c>
      <c r="K77" s="71">
        <v>2.3140000000000001</v>
      </c>
      <c r="L77" s="88">
        <v>36.640999999999998</v>
      </c>
      <c r="M77" s="73" t="s">
        <v>117</v>
      </c>
      <c r="N77" s="73" t="s">
        <v>117</v>
      </c>
      <c r="P77" s="71">
        <f t="shared" si="12"/>
        <v>46.091999999999999</v>
      </c>
    </row>
    <row r="78" spans="1:16" ht="11.25" customHeight="1" x14ac:dyDescent="0.2">
      <c r="A78" s="31" t="s">
        <v>43</v>
      </c>
      <c r="B78" s="30" t="s">
        <v>117</v>
      </c>
      <c r="C78" s="46">
        <v>57.564</v>
      </c>
      <c r="D78" s="46">
        <v>1.03</v>
      </c>
      <c r="E78" s="30" t="s">
        <v>117</v>
      </c>
      <c r="F78" s="30" t="s">
        <v>117</v>
      </c>
      <c r="G78" s="46">
        <v>11.124000000000001</v>
      </c>
      <c r="H78" s="71">
        <f t="shared" si="11"/>
        <v>69.718000000000004</v>
      </c>
      <c r="J78" s="71">
        <v>8.8010000000000002</v>
      </c>
      <c r="K78" s="71">
        <v>0.90500000000000003</v>
      </c>
      <c r="L78" s="88">
        <v>37.393000000000001</v>
      </c>
      <c r="M78" s="73" t="s">
        <v>117</v>
      </c>
      <c r="N78" s="73" t="s">
        <v>117</v>
      </c>
      <c r="P78" s="71">
        <f t="shared" si="12"/>
        <v>47.099000000000004</v>
      </c>
    </row>
    <row r="79" spans="1:16" ht="11.25" customHeight="1" x14ac:dyDescent="0.2">
      <c r="A79" s="31" t="s">
        <v>42</v>
      </c>
      <c r="B79" s="30" t="s">
        <v>117</v>
      </c>
      <c r="C79" s="46">
        <v>64.569999999999993</v>
      </c>
      <c r="D79" s="46">
        <v>0.90900000000000003</v>
      </c>
      <c r="E79" s="30" t="s">
        <v>117</v>
      </c>
      <c r="F79" s="30" t="s">
        <v>117</v>
      </c>
      <c r="G79" s="46">
        <v>19.795999999999999</v>
      </c>
      <c r="H79" s="71">
        <f t="shared" si="11"/>
        <v>85.275000000000006</v>
      </c>
      <c r="J79" s="71">
        <v>6.3810000000000002</v>
      </c>
      <c r="K79" s="71">
        <v>1.9359999999999999</v>
      </c>
      <c r="L79" s="88">
        <v>34.393999999999998</v>
      </c>
      <c r="M79" s="73" t="s">
        <v>117</v>
      </c>
      <c r="N79" s="73" t="s">
        <v>117</v>
      </c>
      <c r="P79" s="71">
        <f t="shared" si="12"/>
        <v>42.710999999999999</v>
      </c>
    </row>
    <row r="80" spans="1:16" ht="9.9" customHeight="1" x14ac:dyDescent="0.2">
      <c r="A80" s="31"/>
      <c r="B80" s="34"/>
      <c r="C80" s="46"/>
      <c r="D80" s="46"/>
      <c r="E80" s="34"/>
      <c r="F80" s="34"/>
      <c r="G80" s="46"/>
      <c r="H80" s="71"/>
      <c r="I80" s="74"/>
      <c r="J80" s="71"/>
      <c r="K80" s="71"/>
      <c r="L80" s="88"/>
      <c r="M80" s="79"/>
      <c r="N80" s="79"/>
      <c r="O80" s="74"/>
      <c r="P80" s="71"/>
    </row>
    <row r="81" spans="1:16" ht="11.25" customHeight="1" x14ac:dyDescent="0.2">
      <c r="A81" s="31" t="s">
        <v>41</v>
      </c>
      <c r="B81" s="30" t="s">
        <v>117</v>
      </c>
      <c r="C81" s="46">
        <f>SUM(C71:C79)</f>
        <v>789.43299999999999</v>
      </c>
      <c r="D81" s="46">
        <f>SUM(D71:D79)</f>
        <v>9.6980000000000004</v>
      </c>
      <c r="E81" s="30" t="s">
        <v>117</v>
      </c>
      <c r="F81" s="30" t="s">
        <v>117</v>
      </c>
      <c r="G81" s="46">
        <f>SUM(G71:G79)</f>
        <v>141.25899999999999</v>
      </c>
      <c r="H81" s="24">
        <f>SUM(H71:H79)</f>
        <v>940.39</v>
      </c>
      <c r="I81" s="74"/>
      <c r="J81" s="24">
        <f>SUM(J71:J79)</f>
        <v>58.494000000000007</v>
      </c>
      <c r="K81" s="24">
        <f>SUM(K71:K79)</f>
        <v>20.82</v>
      </c>
      <c r="L81" s="30">
        <f>SUM(L71:L79)</f>
        <v>336.88800000000003</v>
      </c>
      <c r="M81" s="73" t="s">
        <v>117</v>
      </c>
      <c r="N81" s="73" t="s">
        <v>117</v>
      </c>
      <c r="O81" s="74"/>
      <c r="P81" s="71">
        <f>SUM(P71:P79)</f>
        <v>416.202</v>
      </c>
    </row>
    <row r="82" spans="1:16" ht="9.9" customHeight="1" x14ac:dyDescent="0.3">
      <c r="A82" s="32"/>
      <c r="B82" s="38"/>
      <c r="C82" s="64"/>
      <c r="D82" s="64"/>
      <c r="E82" s="36"/>
      <c r="F82" s="36"/>
      <c r="G82" s="64"/>
      <c r="H82" s="19"/>
      <c r="I82" s="16"/>
      <c r="J82" s="19"/>
      <c r="K82" s="19"/>
      <c r="L82" s="78"/>
      <c r="M82" s="36"/>
      <c r="N82" s="36"/>
      <c r="O82" s="16"/>
      <c r="P82" s="19"/>
    </row>
    <row r="83" spans="1:16" ht="10.199999999999999" customHeight="1" x14ac:dyDescent="0.2">
      <c r="A83" s="18" t="s">
        <v>120</v>
      </c>
    </row>
    <row r="84" spans="1:16" ht="6" customHeight="1" x14ac:dyDescent="0.2">
      <c r="A84" s="18"/>
    </row>
    <row r="85" spans="1:16" ht="10.199999999999999" customHeight="1" x14ac:dyDescent="0.2">
      <c r="A85" s="5" t="s">
        <v>122</v>
      </c>
    </row>
  </sheetData>
  <pageMargins left="0.5" right="0.5" top="0.5" bottom="0.5" header="0" footer="0"/>
  <pageSetup scale="78" orientation="portrait" r:id="rId1"/>
  <headerFooter alignWithMargins="0">
    <oddFooter>&amp;C&amp;9 &amp;8
&amp;"Helvetica,Italic"Cotton and Wool Yearbook&amp;"Helvetica,Regular"/CWS-2023/November 2023
Economic Research Service, USDA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85"/>
  <sheetViews>
    <sheetView zoomScale="130" zoomScaleNormal="130" workbookViewId="0"/>
  </sheetViews>
  <sheetFormatPr defaultColWidth="9.109375" defaultRowHeight="10.199999999999999" x14ac:dyDescent="0.2"/>
  <cols>
    <col min="1" max="1" width="6" style="4" customWidth="1"/>
    <col min="2" max="2" width="7.6640625" style="4" customWidth="1"/>
    <col min="3" max="3" width="8.5546875" style="4" customWidth="1"/>
    <col min="4" max="4" width="9" style="4" customWidth="1"/>
    <col min="5" max="5" width="8.6640625" style="4" customWidth="1"/>
    <col min="6" max="6" width="8" style="4" customWidth="1"/>
    <col min="7" max="7" width="9.44140625" style="4" customWidth="1"/>
    <col min="8" max="8" width="1.5546875" style="4" customWidth="1"/>
    <col min="9" max="9" width="8.88671875" style="4" customWidth="1"/>
    <col min="10" max="10" width="1.5546875" style="4" customWidth="1"/>
    <col min="11" max="11" width="8.44140625" style="4" customWidth="1"/>
    <col min="12" max="12" width="7.5546875" style="4" customWidth="1"/>
    <col min="13" max="14" width="8.109375" style="4" customWidth="1"/>
    <col min="15" max="15" width="8.88671875" style="4" customWidth="1"/>
    <col min="16" max="16" width="1.5546875" style="4" customWidth="1"/>
    <col min="17" max="17" width="8.88671875" style="4" customWidth="1"/>
    <col min="18" max="16384" width="9.109375" style="4"/>
  </cols>
  <sheetData>
    <row r="1" spans="1:17" x14ac:dyDescent="0.2">
      <c r="A1" s="16" t="s">
        <v>142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101</v>
      </c>
      <c r="C3" s="17"/>
      <c r="D3" s="17"/>
      <c r="E3" s="17"/>
      <c r="F3" s="17"/>
      <c r="G3" s="17"/>
      <c r="H3" s="26"/>
      <c r="I3" s="17" t="s">
        <v>100</v>
      </c>
      <c r="J3" s="17"/>
      <c r="K3" s="17"/>
      <c r="L3" s="17"/>
      <c r="M3" s="17"/>
      <c r="N3" s="17"/>
      <c r="O3" s="17"/>
      <c r="Q3" s="15" t="s">
        <v>99</v>
      </c>
    </row>
    <row r="4" spans="1:17" x14ac:dyDescent="0.2">
      <c r="A4" s="4" t="s">
        <v>37</v>
      </c>
      <c r="B4" s="14" t="s">
        <v>98</v>
      </c>
      <c r="C4" s="4" t="s">
        <v>63</v>
      </c>
      <c r="D4" s="4" t="s">
        <v>63</v>
      </c>
      <c r="F4" s="14" t="s">
        <v>97</v>
      </c>
    </row>
    <row r="5" spans="1:17" x14ac:dyDescent="0.2">
      <c r="A5" s="4" t="s">
        <v>72</v>
      </c>
      <c r="B5" s="14" t="s">
        <v>96</v>
      </c>
      <c r="C5" s="14" t="s">
        <v>95</v>
      </c>
      <c r="D5" s="14" t="s">
        <v>95</v>
      </c>
      <c r="E5" s="4" t="s">
        <v>63</v>
      </c>
      <c r="F5" s="14" t="s">
        <v>94</v>
      </c>
    </row>
    <row r="6" spans="1:17" x14ac:dyDescent="0.2">
      <c r="A6" s="4" t="s">
        <v>69</v>
      </c>
      <c r="B6" s="14" t="s">
        <v>93</v>
      </c>
      <c r="C6" s="14" t="s">
        <v>92</v>
      </c>
      <c r="D6" s="14" t="s">
        <v>92</v>
      </c>
      <c r="F6" s="14" t="s">
        <v>72</v>
      </c>
      <c r="L6" s="14" t="s">
        <v>91</v>
      </c>
    </row>
    <row r="7" spans="1:17" x14ac:dyDescent="0.2">
      <c r="B7" s="14" t="s">
        <v>72</v>
      </c>
      <c r="C7" s="14" t="s">
        <v>84</v>
      </c>
      <c r="D7" s="14" t="s">
        <v>84</v>
      </c>
      <c r="E7" s="14" t="s">
        <v>90</v>
      </c>
      <c r="F7" s="14" t="s">
        <v>89</v>
      </c>
      <c r="K7" s="4" t="s">
        <v>63</v>
      </c>
      <c r="L7" s="14" t="s">
        <v>72</v>
      </c>
      <c r="M7" s="4" t="s">
        <v>63</v>
      </c>
      <c r="N7" s="14" t="s">
        <v>88</v>
      </c>
    </row>
    <row r="8" spans="1:17" x14ac:dyDescent="0.2">
      <c r="A8" s="16"/>
      <c r="B8" s="15" t="s">
        <v>87</v>
      </c>
      <c r="C8" s="15" t="s">
        <v>86</v>
      </c>
      <c r="D8" s="15" t="s">
        <v>85</v>
      </c>
      <c r="E8" s="15" t="s">
        <v>84</v>
      </c>
      <c r="F8" s="15" t="s">
        <v>84</v>
      </c>
      <c r="G8" s="15" t="s">
        <v>41</v>
      </c>
      <c r="H8" s="15"/>
      <c r="I8" s="15" t="s">
        <v>83</v>
      </c>
      <c r="J8" s="15"/>
      <c r="K8" s="15" t="s">
        <v>82</v>
      </c>
      <c r="L8" s="15" t="s">
        <v>81</v>
      </c>
      <c r="M8" s="15" t="s">
        <v>80</v>
      </c>
      <c r="N8" s="15" t="s">
        <v>79</v>
      </c>
      <c r="O8" s="15" t="s">
        <v>41</v>
      </c>
      <c r="P8" s="16"/>
      <c r="Q8" s="15" t="s">
        <v>41</v>
      </c>
    </row>
    <row r="9" spans="1:17" ht="9.9" customHeight="1" x14ac:dyDescent="0.2">
      <c r="A9" s="4" t="s">
        <v>63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Q9" s="14"/>
    </row>
    <row r="10" spans="1:17" x14ac:dyDescent="0.2">
      <c r="B10" s="13" t="s">
        <v>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9.9" customHeight="1" x14ac:dyDescent="0.2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11.25" customHeight="1" x14ac:dyDescent="0.2">
      <c r="A12" s="9">
        <v>2021</v>
      </c>
      <c r="B12" s="28">
        <v>717505.29399999999</v>
      </c>
      <c r="C12" s="28">
        <v>494685.67300000001</v>
      </c>
      <c r="D12" s="28">
        <v>122375.83099999999</v>
      </c>
      <c r="E12" s="28">
        <v>291801.87</v>
      </c>
      <c r="F12" s="28">
        <v>957169.446</v>
      </c>
      <c r="G12" s="28">
        <v>2583538.1140000001</v>
      </c>
      <c r="I12" s="28">
        <v>2687590.537</v>
      </c>
      <c r="K12" s="28">
        <v>1164741.0190000001</v>
      </c>
      <c r="L12" s="28">
        <v>591824.83799999999</v>
      </c>
      <c r="M12" s="28">
        <v>89431.372000000003</v>
      </c>
      <c r="N12" s="28">
        <v>1004243.8230000001</v>
      </c>
      <c r="O12" s="28">
        <v>5537831.5889999997</v>
      </c>
      <c r="Q12" s="28">
        <v>149735.41899999999</v>
      </c>
    </row>
    <row r="13" spans="1:17" ht="9.9" customHeight="1" x14ac:dyDescent="0.3">
      <c r="B13" s="28"/>
      <c r="C13" s="28"/>
      <c r="D13" s="30"/>
      <c r="E13" s="28"/>
      <c r="F13" s="28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ht="11.25" customHeight="1" x14ac:dyDescent="0.2">
      <c r="A14" s="9">
        <v>2022</v>
      </c>
      <c r="B14" s="28"/>
      <c r="C14" s="28"/>
      <c r="D14" s="28"/>
      <c r="E14" s="28"/>
      <c r="F14" s="28"/>
      <c r="G14" s="28"/>
      <c r="I14" s="28"/>
      <c r="K14" s="28"/>
      <c r="L14" s="28"/>
      <c r="M14" s="28"/>
      <c r="N14" s="28"/>
      <c r="O14" s="28"/>
      <c r="Q14" s="28"/>
    </row>
    <row r="15" spans="1:17" ht="11.25" customHeight="1" x14ac:dyDescent="0.2">
      <c r="A15" s="4" t="s">
        <v>50</v>
      </c>
      <c r="B15" s="28">
        <v>59530.714</v>
      </c>
      <c r="C15" s="28">
        <v>40433.819000000003</v>
      </c>
      <c r="D15" s="28">
        <v>11853.258</v>
      </c>
      <c r="E15" s="28">
        <v>24650.227999999999</v>
      </c>
      <c r="F15" s="28">
        <v>73094.343999999997</v>
      </c>
      <c r="G15" s="28">
        <f t="shared" ref="G15:G23" si="0">SUM(B15:F15)</f>
        <v>209562.36300000001</v>
      </c>
      <c r="I15" s="28">
        <v>228069.277</v>
      </c>
      <c r="K15" s="28">
        <v>108796.24099999999</v>
      </c>
      <c r="L15" s="28">
        <v>19379.002</v>
      </c>
      <c r="M15" s="28">
        <v>3506.8719999999998</v>
      </c>
      <c r="N15" s="28">
        <v>89320.42</v>
      </c>
      <c r="O15" s="28">
        <f t="shared" ref="O15:O26" si="1">SUM(I15:N15)</f>
        <v>449071.81199999992</v>
      </c>
      <c r="Q15" s="28">
        <v>11542.046</v>
      </c>
    </row>
    <row r="16" spans="1:17" ht="11.25" customHeight="1" x14ac:dyDescent="0.2">
      <c r="A16" s="4" t="s">
        <v>49</v>
      </c>
      <c r="B16" s="28">
        <v>59411.336000000003</v>
      </c>
      <c r="C16" s="28">
        <v>43123.500999999997</v>
      </c>
      <c r="D16" s="28">
        <v>12284.514999999999</v>
      </c>
      <c r="E16" s="28">
        <v>23897.447</v>
      </c>
      <c r="F16" s="28">
        <v>67238.281000000003</v>
      </c>
      <c r="G16" s="28">
        <f t="shared" si="0"/>
        <v>205955.08000000002</v>
      </c>
      <c r="I16" s="28">
        <v>225288.41800000001</v>
      </c>
      <c r="K16" s="28">
        <v>108941.52800000001</v>
      </c>
      <c r="L16" s="28">
        <v>16552.12</v>
      </c>
      <c r="M16" s="28">
        <v>2084.3910000000001</v>
      </c>
      <c r="N16" s="28">
        <v>87945.232999999993</v>
      </c>
      <c r="O16" s="28">
        <f t="shared" si="1"/>
        <v>440811.69</v>
      </c>
      <c r="Q16" s="28">
        <v>10999.406999999999</v>
      </c>
    </row>
    <row r="17" spans="1:17" ht="11.25" customHeight="1" x14ac:dyDescent="0.2">
      <c r="A17" s="4" t="s">
        <v>48</v>
      </c>
      <c r="B17" s="28">
        <v>71592.057000000001</v>
      </c>
      <c r="C17" s="28">
        <v>42213.394</v>
      </c>
      <c r="D17" s="28">
        <v>11990.715</v>
      </c>
      <c r="E17" s="28">
        <v>23076.825000000001</v>
      </c>
      <c r="F17" s="28">
        <v>76948.576000000001</v>
      </c>
      <c r="G17" s="28">
        <f t="shared" si="0"/>
        <v>225821.56700000001</v>
      </c>
      <c r="I17" s="28">
        <v>261423.91500000001</v>
      </c>
      <c r="K17" s="28">
        <v>131118.46900000001</v>
      </c>
      <c r="L17" s="28">
        <v>16407.47</v>
      </c>
      <c r="M17" s="28">
        <v>1797.3869999999999</v>
      </c>
      <c r="N17" s="28">
        <v>93659.707999999999</v>
      </c>
      <c r="O17" s="28">
        <f t="shared" si="1"/>
        <v>504406.94900000002</v>
      </c>
      <c r="Q17" s="28">
        <v>14759.093999999999</v>
      </c>
    </row>
    <row r="18" spans="1:17" ht="11.25" customHeight="1" x14ac:dyDescent="0.2">
      <c r="A18" s="4" t="s">
        <v>47</v>
      </c>
      <c r="B18" s="28">
        <v>71911.622000000003</v>
      </c>
      <c r="C18" s="28">
        <v>45684.809000000001</v>
      </c>
      <c r="D18" s="28">
        <v>13095.584000000001</v>
      </c>
      <c r="E18" s="28">
        <v>22474.469000000001</v>
      </c>
      <c r="F18" s="28">
        <v>81255.728000000003</v>
      </c>
      <c r="G18" s="28">
        <f t="shared" si="0"/>
        <v>234422.21200000003</v>
      </c>
      <c r="I18" s="28">
        <v>228654.182</v>
      </c>
      <c r="K18" s="28">
        <v>115905.428</v>
      </c>
      <c r="L18" s="28">
        <v>14886.304</v>
      </c>
      <c r="M18" s="28">
        <v>1932.8879999999999</v>
      </c>
      <c r="N18" s="28">
        <v>77953.392999999996</v>
      </c>
      <c r="O18" s="28">
        <f t="shared" si="1"/>
        <v>439332.19499999995</v>
      </c>
      <c r="Q18" s="28">
        <v>13113.921</v>
      </c>
    </row>
    <row r="19" spans="1:17" ht="11.25" customHeight="1" x14ac:dyDescent="0.2">
      <c r="A19" s="4" t="s">
        <v>46</v>
      </c>
      <c r="B19" s="28">
        <v>68869.357999999993</v>
      </c>
      <c r="C19" s="28">
        <v>53117.985000000001</v>
      </c>
      <c r="D19" s="28">
        <v>10055.566000000001</v>
      </c>
      <c r="E19" s="28">
        <v>25509.920999999998</v>
      </c>
      <c r="F19" s="28">
        <v>81784.048999999999</v>
      </c>
      <c r="G19" s="28">
        <f t="shared" si="0"/>
        <v>239336.87899999999</v>
      </c>
      <c r="I19" s="28">
        <v>250419.29</v>
      </c>
      <c r="K19" s="28">
        <v>117358.076</v>
      </c>
      <c r="L19" s="28">
        <v>22398.895</v>
      </c>
      <c r="M19" s="28">
        <v>4236.5429999999997</v>
      </c>
      <c r="N19" s="28">
        <v>85009.118000000002</v>
      </c>
      <c r="O19" s="28">
        <f t="shared" si="1"/>
        <v>479421.92200000008</v>
      </c>
      <c r="Q19" s="28">
        <v>14824.031999999999</v>
      </c>
    </row>
    <row r="20" spans="1:17" ht="11.25" customHeight="1" x14ac:dyDescent="0.2">
      <c r="A20" s="4" t="s">
        <v>45</v>
      </c>
      <c r="B20" s="28">
        <v>65883.183000000005</v>
      </c>
      <c r="C20" s="28">
        <v>41328.508999999998</v>
      </c>
      <c r="D20" s="28">
        <v>10685.273999999999</v>
      </c>
      <c r="E20" s="28">
        <v>24292.690999999999</v>
      </c>
      <c r="F20" s="28">
        <v>75890.764999999999</v>
      </c>
      <c r="G20" s="28">
        <f t="shared" si="0"/>
        <v>218080.42200000002</v>
      </c>
      <c r="I20" s="28">
        <v>257003.71</v>
      </c>
      <c r="J20" s="28"/>
      <c r="K20" s="28">
        <v>110849.416</v>
      </c>
      <c r="L20" s="28">
        <v>30563.241999999998</v>
      </c>
      <c r="M20" s="28">
        <v>8664.6010000000006</v>
      </c>
      <c r="N20" s="28">
        <v>86593.494000000006</v>
      </c>
      <c r="O20" s="28">
        <f t="shared" si="1"/>
        <v>493674.46300000005</v>
      </c>
      <c r="Q20" s="28">
        <v>15580.126</v>
      </c>
    </row>
    <row r="21" spans="1:17" ht="11.25" customHeight="1" x14ac:dyDescent="0.2">
      <c r="A21" s="4" t="s">
        <v>44</v>
      </c>
      <c r="B21" s="28">
        <v>52224.357000000004</v>
      </c>
      <c r="C21" s="28">
        <v>45725.970999999998</v>
      </c>
      <c r="D21" s="28">
        <v>10276.022999999999</v>
      </c>
      <c r="E21" s="28">
        <v>22935.945</v>
      </c>
      <c r="F21" s="28">
        <v>60604.171999999999</v>
      </c>
      <c r="G21" s="28">
        <f t="shared" si="0"/>
        <v>191766.46799999999</v>
      </c>
      <c r="I21" s="28">
        <v>289733.87099999998</v>
      </c>
      <c r="K21" s="28">
        <v>107041.47500000001</v>
      </c>
      <c r="L21" s="28">
        <v>43203.461000000003</v>
      </c>
      <c r="M21" s="28">
        <v>15157.805</v>
      </c>
      <c r="N21" s="28">
        <v>100669.356</v>
      </c>
      <c r="O21" s="28">
        <f t="shared" si="1"/>
        <v>555805.96799999999</v>
      </c>
      <c r="Q21" s="28">
        <v>17928.954000000002</v>
      </c>
    </row>
    <row r="22" spans="1:17" ht="11.25" customHeight="1" x14ac:dyDescent="0.2">
      <c r="A22" s="4" t="s">
        <v>43</v>
      </c>
      <c r="B22" s="28">
        <v>53500.072</v>
      </c>
      <c r="C22" s="28">
        <v>41282.095000000001</v>
      </c>
      <c r="D22" s="28">
        <v>10030.788</v>
      </c>
      <c r="E22" s="28">
        <v>21259.663</v>
      </c>
      <c r="F22" s="28">
        <v>66557.801999999996</v>
      </c>
      <c r="G22" s="28">
        <f t="shared" si="0"/>
        <v>192630.41999999998</v>
      </c>
      <c r="I22" s="28">
        <v>302840.12199999997</v>
      </c>
      <c r="K22" s="28">
        <v>106487.015</v>
      </c>
      <c r="L22" s="28">
        <v>52833.417000000001</v>
      </c>
      <c r="M22" s="28">
        <v>18746.309000000001</v>
      </c>
      <c r="N22" s="28">
        <v>107276.94899999999</v>
      </c>
      <c r="O22" s="28">
        <f t="shared" si="1"/>
        <v>588183.81200000003</v>
      </c>
      <c r="Q22" s="28">
        <v>22959.545999999998</v>
      </c>
    </row>
    <row r="23" spans="1:17" ht="11.25" customHeight="1" x14ac:dyDescent="0.2">
      <c r="A23" s="4" t="s">
        <v>42</v>
      </c>
      <c r="B23" s="28">
        <v>46999.345000000001</v>
      </c>
      <c r="C23" s="28">
        <v>43108.82</v>
      </c>
      <c r="D23" s="28">
        <v>8889.6270000000004</v>
      </c>
      <c r="E23" s="28">
        <v>17433.052</v>
      </c>
      <c r="F23" s="28">
        <v>58871.908000000003</v>
      </c>
      <c r="G23" s="28">
        <f t="shared" si="0"/>
        <v>175302.75200000001</v>
      </c>
      <c r="I23" s="28">
        <v>252719.394</v>
      </c>
      <c r="K23" s="28">
        <v>92443.759000000005</v>
      </c>
      <c r="L23" s="28">
        <v>45785.262999999999</v>
      </c>
      <c r="M23" s="28">
        <v>17144.724999999999</v>
      </c>
      <c r="N23" s="28">
        <v>90941.880999999994</v>
      </c>
      <c r="O23" s="28">
        <f t="shared" si="1"/>
        <v>499035.02199999994</v>
      </c>
      <c r="Q23" s="28">
        <v>21929.044999999998</v>
      </c>
    </row>
    <row r="24" spans="1:17" ht="11.25" customHeight="1" x14ac:dyDescent="0.2">
      <c r="A24" s="4" t="s">
        <v>53</v>
      </c>
      <c r="B24" s="28">
        <v>54151.468000000001</v>
      </c>
      <c r="C24" s="28">
        <v>42293.476999999999</v>
      </c>
      <c r="D24" s="28">
        <v>8625.6440000000002</v>
      </c>
      <c r="E24" s="28">
        <v>17333.524000000001</v>
      </c>
      <c r="F24" s="28">
        <v>68348.187999999995</v>
      </c>
      <c r="G24" s="28">
        <f>SUM(B24:F24)</f>
        <v>190752.30100000001</v>
      </c>
      <c r="H24" s="28"/>
      <c r="I24" s="28">
        <v>206948.095</v>
      </c>
      <c r="J24" s="28"/>
      <c r="K24" s="28">
        <v>85155.301999999996</v>
      </c>
      <c r="L24" s="28">
        <v>38169.747000000003</v>
      </c>
      <c r="M24" s="28">
        <v>12499.181</v>
      </c>
      <c r="N24" s="28">
        <v>77834.361999999994</v>
      </c>
      <c r="O24" s="28">
        <f t="shared" si="1"/>
        <v>420606.68699999992</v>
      </c>
      <c r="P24" s="28"/>
      <c r="Q24" s="28">
        <v>18592.246999999999</v>
      </c>
    </row>
    <row r="25" spans="1:17" ht="11.25" customHeight="1" x14ac:dyDescent="0.2">
      <c r="A25" s="4" t="s">
        <v>52</v>
      </c>
      <c r="B25" s="28">
        <v>49292.345000000001</v>
      </c>
      <c r="C25" s="28">
        <v>47439.813000000002</v>
      </c>
      <c r="D25" s="28">
        <v>7340.6210000000001</v>
      </c>
      <c r="E25" s="28">
        <v>17397.884999999998</v>
      </c>
      <c r="F25" s="28">
        <v>59493.377999999997</v>
      </c>
      <c r="G25" s="28">
        <f>SUM(B25:F25)</f>
        <v>180964.04199999999</v>
      </c>
      <c r="H25" s="28"/>
      <c r="I25" s="28">
        <v>166603.65299999999</v>
      </c>
      <c r="J25" s="28"/>
      <c r="K25" s="28">
        <v>73619.899000000005</v>
      </c>
      <c r="L25" s="28">
        <v>24904.506000000001</v>
      </c>
      <c r="M25" s="28">
        <v>5225.6450000000004</v>
      </c>
      <c r="N25" s="28">
        <v>61884.883999999998</v>
      </c>
      <c r="O25" s="28">
        <f t="shared" si="1"/>
        <v>332238.58700000006</v>
      </c>
      <c r="P25" s="28"/>
      <c r="Q25" s="28">
        <v>13666.683999999999</v>
      </c>
    </row>
    <row r="26" spans="1:17" ht="11.25" customHeight="1" x14ac:dyDescent="0.2">
      <c r="A26" s="4" t="s">
        <v>51</v>
      </c>
      <c r="B26" s="28">
        <v>49387.343000000001</v>
      </c>
      <c r="C26" s="28">
        <v>42827.309000000001</v>
      </c>
      <c r="D26" s="28">
        <v>8063.777</v>
      </c>
      <c r="E26" s="28">
        <v>16529.897000000001</v>
      </c>
      <c r="F26" s="28">
        <v>50056.785000000003</v>
      </c>
      <c r="G26" s="28">
        <f>SUM(B26:F26)</f>
        <v>166865.111</v>
      </c>
      <c r="H26" s="28"/>
      <c r="I26" s="28">
        <v>172938.152</v>
      </c>
      <c r="J26" s="28"/>
      <c r="K26" s="28">
        <v>76382.885999999999</v>
      </c>
      <c r="L26" s="28">
        <v>19784.84</v>
      </c>
      <c r="M26" s="28">
        <v>2943.2510000000002</v>
      </c>
      <c r="N26" s="28">
        <v>62196.159</v>
      </c>
      <c r="O26" s="28">
        <f t="shared" si="1"/>
        <v>334245.288</v>
      </c>
      <c r="P26" s="28"/>
      <c r="Q26" s="28">
        <v>12953.735000000001</v>
      </c>
    </row>
    <row r="27" spans="1:17" ht="9.9" customHeight="1" x14ac:dyDescent="0.2">
      <c r="B27" s="28"/>
      <c r="C27" s="28"/>
      <c r="D27" s="28"/>
      <c r="E27" s="28"/>
      <c r="F27" s="28"/>
      <c r="G27" s="28"/>
      <c r="I27" s="28"/>
      <c r="K27" s="28"/>
      <c r="L27" s="28"/>
      <c r="M27" s="28"/>
      <c r="N27" s="28"/>
      <c r="O27" s="28"/>
      <c r="Q27" s="28"/>
    </row>
    <row r="28" spans="1:17" ht="11.25" customHeight="1" x14ac:dyDescent="0.2">
      <c r="A28" s="4" t="s">
        <v>41</v>
      </c>
      <c r="B28" s="28">
        <f>SUM(B15:B26)</f>
        <v>702753.20000000007</v>
      </c>
      <c r="C28" s="28">
        <f t="shared" ref="C28:F28" si="2">SUM(C15:C26)</f>
        <v>528579.50200000009</v>
      </c>
      <c r="D28" s="28">
        <f t="shared" si="2"/>
        <v>123191.39200000001</v>
      </c>
      <c r="E28" s="28">
        <f t="shared" si="2"/>
        <v>256791.54700000002</v>
      </c>
      <c r="F28" s="28">
        <f t="shared" si="2"/>
        <v>820143.97600000014</v>
      </c>
      <c r="G28" s="28">
        <f>SUM(G15:G26)</f>
        <v>2431459.6170000001</v>
      </c>
      <c r="I28" s="28">
        <f>SUM(I15:I26)</f>
        <v>2842642.0789999999</v>
      </c>
      <c r="K28" s="28">
        <f>SUM(K15:K26)</f>
        <v>1234099.4939999999</v>
      </c>
      <c r="L28" s="28">
        <f t="shared" ref="L28:Q28" si="3">SUM(L15:L26)</f>
        <v>344868.26700000005</v>
      </c>
      <c r="M28" s="28">
        <f t="shared" si="3"/>
        <v>93939.598000000013</v>
      </c>
      <c r="N28" s="28">
        <f t="shared" si="3"/>
        <v>1021284.9569999998</v>
      </c>
      <c r="O28" s="28">
        <f t="shared" si="3"/>
        <v>5536834.3949999996</v>
      </c>
      <c r="P28" s="28"/>
      <c r="Q28" s="28">
        <f t="shared" si="3"/>
        <v>188848.837</v>
      </c>
    </row>
    <row r="29" spans="1:17" ht="9.9" customHeight="1" x14ac:dyDescent="0.2">
      <c r="B29" s="28"/>
      <c r="C29" s="28"/>
      <c r="D29" s="28"/>
      <c r="E29" s="28"/>
      <c r="F29" s="28"/>
      <c r="G29" s="28"/>
      <c r="I29" s="28"/>
      <c r="K29" s="28"/>
      <c r="L29" s="28"/>
      <c r="M29" s="28"/>
      <c r="N29" s="28"/>
      <c r="O29" s="28"/>
      <c r="Q29" s="28"/>
    </row>
    <row r="30" spans="1:17" ht="11.25" customHeight="1" x14ac:dyDescent="0.2">
      <c r="A30" s="9">
        <v>2023</v>
      </c>
      <c r="B30" s="28"/>
      <c r="C30" s="28"/>
      <c r="D30" s="28"/>
      <c r="E30" s="28"/>
      <c r="F30" s="28"/>
      <c r="G30" s="28"/>
      <c r="I30" s="28"/>
      <c r="K30" s="28"/>
      <c r="L30" s="28"/>
      <c r="M30" s="28"/>
      <c r="N30" s="28"/>
      <c r="O30" s="28"/>
      <c r="Q30" s="28"/>
    </row>
    <row r="31" spans="1:17" ht="11.25" customHeight="1" x14ac:dyDescent="0.2">
      <c r="A31" s="4" t="s">
        <v>50</v>
      </c>
      <c r="B31" s="28">
        <v>52363.902000000002</v>
      </c>
      <c r="C31" s="28">
        <v>38568.122000000003</v>
      </c>
      <c r="D31" s="28">
        <v>9142.8240000000005</v>
      </c>
      <c r="E31" s="28">
        <v>17402.772000000001</v>
      </c>
      <c r="F31" s="28">
        <v>55821.269</v>
      </c>
      <c r="G31" s="28">
        <f>SUM(B31:F31)</f>
        <v>173298.889</v>
      </c>
      <c r="I31" s="28">
        <v>189294.16899999999</v>
      </c>
      <c r="K31" s="28">
        <v>91912.438999999998</v>
      </c>
      <c r="L31" s="28">
        <v>18296.531999999999</v>
      </c>
      <c r="M31" s="28">
        <v>2165.66</v>
      </c>
      <c r="N31" s="28">
        <v>72710.519</v>
      </c>
      <c r="O31" s="28">
        <f t="shared" ref="O31:O39" si="4">SUM(I31:N31)</f>
        <v>374379.31900000002</v>
      </c>
      <c r="Q31" s="28">
        <v>12850.851000000001</v>
      </c>
    </row>
    <row r="32" spans="1:17" ht="11.25" customHeight="1" x14ac:dyDescent="0.2">
      <c r="A32" s="4" t="s">
        <v>49</v>
      </c>
      <c r="B32" s="28">
        <v>47200.67</v>
      </c>
      <c r="C32" s="28">
        <v>42732.182999999997</v>
      </c>
      <c r="D32" s="28">
        <v>7383.2979999999998</v>
      </c>
      <c r="E32" s="28">
        <v>15698.965</v>
      </c>
      <c r="F32" s="28">
        <v>49943.16</v>
      </c>
      <c r="G32" s="28">
        <f t="shared" ref="G32:G39" si="5">SUM(B32:F32)</f>
        <v>162958.27600000001</v>
      </c>
      <c r="I32" s="28">
        <v>167019.67000000001</v>
      </c>
      <c r="K32" s="28">
        <v>77795.827000000005</v>
      </c>
      <c r="L32" s="28">
        <v>15232.736999999999</v>
      </c>
      <c r="M32" s="28">
        <v>1660.6679999999999</v>
      </c>
      <c r="N32" s="28">
        <v>60671.462</v>
      </c>
      <c r="O32" s="28">
        <f t="shared" si="4"/>
        <v>322380.36400000006</v>
      </c>
      <c r="Q32" s="28">
        <v>11480.17</v>
      </c>
    </row>
    <row r="33" spans="1:17" ht="11.25" customHeight="1" x14ac:dyDescent="0.2">
      <c r="A33" s="4" t="s">
        <v>48</v>
      </c>
      <c r="B33" s="28">
        <v>45931.483999999997</v>
      </c>
      <c r="C33" s="28">
        <v>34969.178999999996</v>
      </c>
      <c r="D33" s="28">
        <v>6609.857</v>
      </c>
      <c r="E33" s="28">
        <v>14967.315000000001</v>
      </c>
      <c r="F33" s="28">
        <v>57195.911</v>
      </c>
      <c r="G33" s="28">
        <f t="shared" si="5"/>
        <v>159673.74600000001</v>
      </c>
      <c r="I33" s="28">
        <v>174912.83600000001</v>
      </c>
      <c r="K33" s="28">
        <v>79714.895000000004</v>
      </c>
      <c r="L33" s="28">
        <v>12866.581</v>
      </c>
      <c r="M33" s="28">
        <v>1369.865</v>
      </c>
      <c r="N33" s="28">
        <v>57492.741000000002</v>
      </c>
      <c r="O33" s="28">
        <f t="shared" si="4"/>
        <v>326356.91800000001</v>
      </c>
      <c r="Q33" s="28">
        <v>10842.441000000001</v>
      </c>
    </row>
    <row r="34" spans="1:17" ht="11.25" customHeight="1" x14ac:dyDescent="0.2">
      <c r="A34" s="4" t="s">
        <v>47</v>
      </c>
      <c r="B34" s="28">
        <v>50383.192999999999</v>
      </c>
      <c r="C34" s="28">
        <v>39011.951999999997</v>
      </c>
      <c r="D34" s="28">
        <v>7274.0590000000002</v>
      </c>
      <c r="E34" s="28">
        <v>19730.687999999998</v>
      </c>
      <c r="F34" s="28">
        <v>59515.254000000001</v>
      </c>
      <c r="G34" s="28">
        <f t="shared" si="5"/>
        <v>175915.14599999998</v>
      </c>
      <c r="I34" s="28">
        <v>161118.68799999999</v>
      </c>
      <c r="K34" s="28">
        <v>75578.297999999995</v>
      </c>
      <c r="L34" s="28">
        <v>12548.621999999999</v>
      </c>
      <c r="M34" s="28">
        <v>1654.6120000000001</v>
      </c>
      <c r="N34" s="28">
        <v>63279.332999999999</v>
      </c>
      <c r="O34" s="28">
        <f t="shared" si="4"/>
        <v>314179.55299999996</v>
      </c>
      <c r="Q34" s="28">
        <v>10609.198</v>
      </c>
    </row>
    <row r="35" spans="1:17" ht="11.25" customHeight="1" x14ac:dyDescent="0.2">
      <c r="A35" s="4" t="s">
        <v>46</v>
      </c>
      <c r="B35" s="28">
        <v>46515.622000000003</v>
      </c>
      <c r="C35" s="28">
        <v>38456.086000000003</v>
      </c>
      <c r="D35" s="28">
        <v>7623.0339999999997</v>
      </c>
      <c r="E35" s="28">
        <v>18070.921999999999</v>
      </c>
      <c r="F35" s="28">
        <v>54715.779000000002</v>
      </c>
      <c r="G35" s="28">
        <f t="shared" si="5"/>
        <v>165381.44300000003</v>
      </c>
      <c r="I35" s="28">
        <v>184532.85200000001</v>
      </c>
      <c r="K35" s="28">
        <v>77451.180999999997</v>
      </c>
      <c r="L35" s="28">
        <v>19071.766</v>
      </c>
      <c r="M35" s="28">
        <v>3332.9229999999998</v>
      </c>
      <c r="N35" s="28">
        <v>70890.801999999996</v>
      </c>
      <c r="O35" s="28">
        <f t="shared" si="4"/>
        <v>355279.52399999998</v>
      </c>
      <c r="Q35" s="28">
        <v>12513.163</v>
      </c>
    </row>
    <row r="36" spans="1:17" ht="11.25" customHeight="1" x14ac:dyDescent="0.2">
      <c r="A36" s="4" t="s">
        <v>45</v>
      </c>
      <c r="B36" s="28">
        <v>47056.337</v>
      </c>
      <c r="C36" s="28">
        <v>34034.635999999999</v>
      </c>
      <c r="D36" s="28">
        <v>7806.2830000000004</v>
      </c>
      <c r="E36" s="28">
        <v>15886.682000000001</v>
      </c>
      <c r="F36" s="28">
        <v>52782.54</v>
      </c>
      <c r="G36" s="28">
        <f t="shared" si="5"/>
        <v>157566.478</v>
      </c>
      <c r="I36" s="28">
        <v>188999.98</v>
      </c>
      <c r="K36" s="28">
        <v>77028.626999999993</v>
      </c>
      <c r="L36" s="28">
        <v>26675.084999999999</v>
      </c>
      <c r="M36" s="28">
        <v>5768.7160000000003</v>
      </c>
      <c r="N36" s="28">
        <v>74637.455000000002</v>
      </c>
      <c r="O36" s="28">
        <f t="shared" si="4"/>
        <v>373109.86300000007</v>
      </c>
      <c r="Q36" s="28">
        <v>12721.482</v>
      </c>
    </row>
    <row r="37" spans="1:17" ht="11.25" customHeight="1" x14ac:dyDescent="0.2">
      <c r="A37" s="4" t="s">
        <v>44</v>
      </c>
      <c r="B37" s="28">
        <v>49528.178</v>
      </c>
      <c r="C37" s="28">
        <v>35867.124000000003</v>
      </c>
      <c r="D37" s="28">
        <v>7631.7969999999996</v>
      </c>
      <c r="E37" s="28">
        <v>16662.542000000001</v>
      </c>
      <c r="F37" s="28">
        <v>51866.177000000003</v>
      </c>
      <c r="G37" s="28">
        <f t="shared" si="5"/>
        <v>161555.818</v>
      </c>
      <c r="I37" s="28">
        <v>211818.774</v>
      </c>
      <c r="K37" s="28">
        <v>59745.120000000003</v>
      </c>
      <c r="L37" s="28">
        <v>39149.114999999998</v>
      </c>
      <c r="M37" s="28">
        <v>11784.464</v>
      </c>
      <c r="N37" s="28">
        <v>82997.966</v>
      </c>
      <c r="O37" s="28">
        <f t="shared" si="4"/>
        <v>405495.43900000001</v>
      </c>
      <c r="Q37" s="28">
        <v>16422.383999999998</v>
      </c>
    </row>
    <row r="38" spans="1:17" ht="11.25" customHeight="1" x14ac:dyDescent="0.2">
      <c r="A38" s="4" t="s">
        <v>43</v>
      </c>
      <c r="B38" s="28">
        <v>43838.11</v>
      </c>
      <c r="C38" s="28">
        <v>33879.874000000003</v>
      </c>
      <c r="D38" s="28">
        <v>7737.8459999999995</v>
      </c>
      <c r="E38" s="28">
        <v>16238.722</v>
      </c>
      <c r="F38" s="28">
        <v>55190.285000000003</v>
      </c>
      <c r="G38" s="28">
        <f t="shared" si="5"/>
        <v>156884.837</v>
      </c>
      <c r="I38" s="28">
        <v>236571.535</v>
      </c>
      <c r="K38" s="28">
        <v>57848.26</v>
      </c>
      <c r="L38" s="28">
        <v>45789.252999999997</v>
      </c>
      <c r="M38" s="28">
        <v>15773.869000000001</v>
      </c>
      <c r="N38" s="28">
        <v>87227.869000000006</v>
      </c>
      <c r="O38" s="28">
        <f>SUM(I38:N38)</f>
        <v>443210.78599999996</v>
      </c>
      <c r="Q38" s="28">
        <v>16940.571</v>
      </c>
    </row>
    <row r="39" spans="1:17" ht="11.25" customHeight="1" x14ac:dyDescent="0.2">
      <c r="A39" s="4" t="s">
        <v>42</v>
      </c>
      <c r="B39" s="28">
        <v>45846.750999999997</v>
      </c>
      <c r="C39" s="28">
        <v>30472.038</v>
      </c>
      <c r="D39" s="28">
        <v>6949.2269999999999</v>
      </c>
      <c r="E39" s="28">
        <v>15204.9</v>
      </c>
      <c r="F39" s="28">
        <v>54732.595000000001</v>
      </c>
      <c r="G39" s="28">
        <f t="shared" si="5"/>
        <v>153205.511</v>
      </c>
      <c r="I39" s="28">
        <v>226462.92300000001</v>
      </c>
      <c r="K39" s="28">
        <v>55482.55</v>
      </c>
      <c r="L39" s="28">
        <v>44698.239999999998</v>
      </c>
      <c r="M39" s="28">
        <v>19399.61</v>
      </c>
      <c r="N39" s="28">
        <v>88547.010999999999</v>
      </c>
      <c r="O39" s="28">
        <f t="shared" si="4"/>
        <v>434590.33399999997</v>
      </c>
      <c r="Q39" s="28">
        <v>16867.581999999999</v>
      </c>
    </row>
    <row r="40" spans="1:17" ht="9.9" customHeight="1" x14ac:dyDescent="0.2">
      <c r="B40" s="28"/>
      <c r="C40" s="28"/>
      <c r="D40" s="28"/>
      <c r="E40" s="28"/>
      <c r="F40" s="28"/>
      <c r="G40" s="28"/>
      <c r="I40" s="28"/>
      <c r="K40" s="28"/>
      <c r="L40" s="28"/>
      <c r="M40" s="28"/>
      <c r="N40" s="28"/>
      <c r="O40" s="28"/>
      <c r="Q40" s="28"/>
    </row>
    <row r="41" spans="1:17" ht="11.25" customHeight="1" x14ac:dyDescent="0.2">
      <c r="A41" s="4" t="s">
        <v>41</v>
      </c>
      <c r="B41" s="28">
        <f>SUM(B31:B39)</f>
        <v>428664.24699999997</v>
      </c>
      <c r="C41" s="28">
        <f t="shared" ref="C41:Q41" si="6">SUM(C31:C39)</f>
        <v>327991.19400000002</v>
      </c>
      <c r="D41" s="28">
        <f t="shared" si="6"/>
        <v>68158.225000000006</v>
      </c>
      <c r="E41" s="28">
        <f t="shared" si="6"/>
        <v>149863.508</v>
      </c>
      <c r="F41" s="28">
        <f t="shared" si="6"/>
        <v>491762.97</v>
      </c>
      <c r="G41" s="28">
        <f t="shared" si="6"/>
        <v>1466440.1440000001</v>
      </c>
      <c r="I41" s="28">
        <f t="shared" si="6"/>
        <v>1740731.4269999999</v>
      </c>
      <c r="K41" s="28">
        <f t="shared" si="6"/>
        <v>652557.19700000004</v>
      </c>
      <c r="L41" s="28">
        <f t="shared" si="6"/>
        <v>234327.93099999998</v>
      </c>
      <c r="M41" s="28">
        <f t="shared" si="6"/>
        <v>62910.387000000002</v>
      </c>
      <c r="N41" s="28">
        <f t="shared" si="6"/>
        <v>658455.15800000005</v>
      </c>
      <c r="O41" s="28">
        <f t="shared" si="6"/>
        <v>3348982.1</v>
      </c>
      <c r="Q41" s="28">
        <f t="shared" si="6"/>
        <v>121247.842</v>
      </c>
    </row>
    <row r="42" spans="1:17" ht="9.9" customHeight="1" x14ac:dyDescent="0.2">
      <c r="B42" s="28"/>
      <c r="C42" s="28"/>
      <c r="D42" s="28"/>
      <c r="E42" s="28"/>
      <c r="F42" s="28"/>
      <c r="G42" s="28"/>
      <c r="I42" s="28"/>
      <c r="K42" s="28"/>
      <c r="L42" s="28"/>
      <c r="M42" s="28"/>
      <c r="N42" s="28"/>
      <c r="O42" s="28"/>
      <c r="Q42" s="28"/>
    </row>
    <row r="43" spans="1:17" ht="9.9" customHeight="1" x14ac:dyDescent="0.2">
      <c r="A43" s="6"/>
      <c r="B43" s="35"/>
      <c r="C43" s="35"/>
      <c r="D43" s="35"/>
      <c r="E43" s="35"/>
      <c r="F43" s="35"/>
      <c r="G43" s="35"/>
      <c r="H43" s="6"/>
      <c r="I43" s="35"/>
      <c r="J43" s="6"/>
      <c r="K43" s="35"/>
      <c r="L43" s="35"/>
      <c r="M43" s="35"/>
      <c r="N43" s="35"/>
      <c r="O43" s="35"/>
      <c r="P43" s="6"/>
      <c r="Q43" s="35"/>
    </row>
    <row r="44" spans="1:17" ht="13.95" customHeight="1" x14ac:dyDescent="0.2">
      <c r="B44" s="17" t="s">
        <v>78</v>
      </c>
      <c r="C44" s="17"/>
      <c r="D44" s="17"/>
      <c r="E44" s="17"/>
      <c r="F44" s="17"/>
      <c r="G44" s="17"/>
      <c r="H44" s="17"/>
      <c r="I44" s="17"/>
      <c r="J44" s="26"/>
      <c r="K44" s="17" t="s">
        <v>77</v>
      </c>
      <c r="L44" s="17"/>
      <c r="M44" s="17"/>
      <c r="N44" s="17"/>
      <c r="O44" s="17"/>
      <c r="P44" s="17"/>
      <c r="Q44" s="17"/>
    </row>
    <row r="45" spans="1:17" x14ac:dyDescent="0.2">
      <c r="A45" s="4" t="s">
        <v>37</v>
      </c>
      <c r="D45" s="14" t="s">
        <v>76</v>
      </c>
      <c r="E45" s="14" t="s">
        <v>75</v>
      </c>
      <c r="G45" s="4" t="s">
        <v>63</v>
      </c>
    </row>
    <row r="46" spans="1:17" x14ac:dyDescent="0.2">
      <c r="A46" s="4" t="s">
        <v>72</v>
      </c>
      <c r="C46" s="14" t="s">
        <v>74</v>
      </c>
      <c r="D46" s="14" t="s">
        <v>73</v>
      </c>
      <c r="E46" s="14" t="s">
        <v>72</v>
      </c>
      <c r="F46" s="14" t="s">
        <v>71</v>
      </c>
      <c r="G46" s="14" t="s">
        <v>70</v>
      </c>
      <c r="H46" s="14"/>
      <c r="M46" s="4" t="s">
        <v>63</v>
      </c>
      <c r="N46" s="4" t="s">
        <v>63</v>
      </c>
    </row>
    <row r="47" spans="1:17" x14ac:dyDescent="0.2">
      <c r="A47" s="4" t="s">
        <v>69</v>
      </c>
      <c r="B47" s="4" t="s">
        <v>63</v>
      </c>
      <c r="C47" s="14" t="s">
        <v>68</v>
      </c>
      <c r="D47" s="14" t="s">
        <v>67</v>
      </c>
      <c r="E47" s="14" t="s">
        <v>66</v>
      </c>
      <c r="F47" s="14" t="s">
        <v>65</v>
      </c>
      <c r="G47" s="14" t="s">
        <v>64</v>
      </c>
      <c r="H47" s="14"/>
      <c r="K47" s="4" t="s">
        <v>63</v>
      </c>
      <c r="N47" s="14" t="s">
        <v>62</v>
      </c>
    </row>
    <row r="48" spans="1:17" x14ac:dyDescent="0.2">
      <c r="A48" s="16"/>
      <c r="B48" s="15" t="s">
        <v>61</v>
      </c>
      <c r="C48" s="15" t="s">
        <v>55</v>
      </c>
      <c r="D48" s="15" t="s">
        <v>55</v>
      </c>
      <c r="E48" s="15" t="s">
        <v>60</v>
      </c>
      <c r="F48" s="15" t="s">
        <v>55</v>
      </c>
      <c r="G48" s="15" t="s">
        <v>59</v>
      </c>
      <c r="H48" s="15"/>
      <c r="I48" s="15" t="s">
        <v>41</v>
      </c>
      <c r="J48" s="15"/>
      <c r="K48" s="15" t="s">
        <v>58</v>
      </c>
      <c r="L48" s="15" t="s">
        <v>57</v>
      </c>
      <c r="M48" s="15" t="s">
        <v>56</v>
      </c>
      <c r="N48" s="15" t="s">
        <v>55</v>
      </c>
      <c r="O48" s="15" t="s">
        <v>54</v>
      </c>
      <c r="P48" s="16"/>
      <c r="Q48" s="15" t="s">
        <v>41</v>
      </c>
    </row>
    <row r="49" spans="1:17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Q49" s="14"/>
    </row>
    <row r="50" spans="1:17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2021</v>
      </c>
      <c r="B52" s="28">
        <v>788732.46200000006</v>
      </c>
      <c r="C52" s="28">
        <v>556387.96500000008</v>
      </c>
      <c r="D52" s="28">
        <v>88497.142000000007</v>
      </c>
      <c r="E52" s="28">
        <v>123015.41000000003</v>
      </c>
      <c r="F52" s="28">
        <v>383030.42500000005</v>
      </c>
      <c r="G52" s="28">
        <v>567806.38699999999</v>
      </c>
      <c r="I52" s="28">
        <v>2507469.7909999997</v>
      </c>
      <c r="K52" s="28">
        <v>7256.1070000000018</v>
      </c>
      <c r="L52" s="28">
        <v>259232.07400000002</v>
      </c>
      <c r="M52" s="28">
        <v>337938.52999999997</v>
      </c>
      <c r="N52" s="28">
        <v>1065.2759999999998</v>
      </c>
      <c r="O52" s="28">
        <v>102808.73399999998</v>
      </c>
      <c r="Q52" s="28">
        <v>708300.72100000002</v>
      </c>
    </row>
    <row r="53" spans="1:17" ht="9.9" customHeight="1" x14ac:dyDescent="0.2">
      <c r="B53" s="28"/>
      <c r="C53" s="28"/>
      <c r="D53" s="30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ht="11.25" customHeight="1" x14ac:dyDescent="0.2">
      <c r="A54" s="9">
        <v>2022</v>
      </c>
      <c r="B54" s="28"/>
      <c r="C54" s="28"/>
      <c r="D54" s="28"/>
      <c r="E54" s="28"/>
      <c r="F54" s="28"/>
      <c r="G54" s="28"/>
      <c r="I54" s="28"/>
      <c r="K54" s="28"/>
      <c r="L54" s="28"/>
      <c r="M54" s="28"/>
      <c r="N54" s="28"/>
      <c r="O54" s="28"/>
      <c r="Q54" s="28"/>
    </row>
    <row r="55" spans="1:17" ht="11.25" customHeight="1" x14ac:dyDescent="0.2">
      <c r="A55" s="31" t="s">
        <v>50</v>
      </c>
      <c r="B55" s="28">
        <v>49613.315000000002</v>
      </c>
      <c r="C55" s="28">
        <v>44470.913999999997</v>
      </c>
      <c r="D55" s="28">
        <v>10256.485000000001</v>
      </c>
      <c r="E55" s="28">
        <v>10408.858</v>
      </c>
      <c r="F55" s="28">
        <v>28077.585999999999</v>
      </c>
      <c r="G55" s="28">
        <v>14072.700999999999</v>
      </c>
      <c r="I55" s="28">
        <f t="shared" ref="I55:I66" si="7">SUM(B55:H55)</f>
        <v>156899.859</v>
      </c>
      <c r="K55" s="28">
        <v>380.09399999999999</v>
      </c>
      <c r="L55" s="28">
        <v>21772.84</v>
      </c>
      <c r="M55" s="28">
        <v>1464.557</v>
      </c>
      <c r="N55" s="28">
        <v>198.12700000000001</v>
      </c>
      <c r="O55" s="28">
        <v>7243.4610000000002</v>
      </c>
      <c r="Q55" s="28">
        <f t="shared" ref="Q55:Q66" si="8">SUM(K55:P55)</f>
        <v>31059.079000000002</v>
      </c>
    </row>
    <row r="56" spans="1:17" ht="11.25" customHeight="1" x14ac:dyDescent="0.2">
      <c r="A56" s="4" t="s">
        <v>49</v>
      </c>
      <c r="B56" s="28">
        <v>38166.319000000003</v>
      </c>
      <c r="C56" s="28">
        <v>38448.436999999998</v>
      </c>
      <c r="D56" s="28">
        <v>8389.375</v>
      </c>
      <c r="E56" s="28">
        <v>9458.7289999999994</v>
      </c>
      <c r="F56" s="28">
        <v>25250.724999999999</v>
      </c>
      <c r="G56" s="28">
        <v>11857.777</v>
      </c>
      <c r="I56" s="28">
        <f t="shared" si="7"/>
        <v>131571.36199999999</v>
      </c>
      <c r="K56" s="28">
        <v>788.87599999999998</v>
      </c>
      <c r="L56" s="28">
        <v>20056.411</v>
      </c>
      <c r="M56" s="28">
        <v>1415.027</v>
      </c>
      <c r="N56" s="28">
        <v>92.778999999999996</v>
      </c>
      <c r="O56" s="28">
        <v>7528.4989999999998</v>
      </c>
      <c r="Q56" s="28">
        <f t="shared" si="8"/>
        <v>29881.591999999997</v>
      </c>
    </row>
    <row r="57" spans="1:17" ht="11.25" customHeight="1" x14ac:dyDescent="0.2">
      <c r="A57" s="4" t="s">
        <v>48</v>
      </c>
      <c r="B57" s="28">
        <v>35466.69</v>
      </c>
      <c r="C57" s="28">
        <v>41835.303999999996</v>
      </c>
      <c r="D57" s="28">
        <v>8318.4670000000006</v>
      </c>
      <c r="E57" s="28">
        <v>10980.7</v>
      </c>
      <c r="F57" s="28">
        <v>29299.953000000001</v>
      </c>
      <c r="G57" s="28">
        <v>12904.707</v>
      </c>
      <c r="I57" s="28">
        <f t="shared" si="7"/>
        <v>138805.821</v>
      </c>
      <c r="K57" s="28">
        <v>436.78199999999998</v>
      </c>
      <c r="L57" s="28">
        <v>22867.298999999999</v>
      </c>
      <c r="M57" s="28">
        <v>1495.722</v>
      </c>
      <c r="N57" s="28">
        <v>152.339</v>
      </c>
      <c r="O57" s="28">
        <v>8328.7739999999994</v>
      </c>
      <c r="Q57" s="28">
        <f t="shared" si="8"/>
        <v>33280.915999999997</v>
      </c>
    </row>
    <row r="58" spans="1:17" ht="11.25" customHeight="1" x14ac:dyDescent="0.2">
      <c r="A58" s="4" t="s">
        <v>47</v>
      </c>
      <c r="B58" s="28">
        <v>33520.214</v>
      </c>
      <c r="C58" s="28">
        <v>42609.167999999998</v>
      </c>
      <c r="D58" s="28">
        <v>8761.7729999999992</v>
      </c>
      <c r="E58" s="28">
        <v>11058.894</v>
      </c>
      <c r="F58" s="28">
        <v>23978.228999999999</v>
      </c>
      <c r="G58" s="28">
        <v>11990.171</v>
      </c>
      <c r="I58" s="28">
        <f t="shared" si="7"/>
        <v>131918.44899999999</v>
      </c>
      <c r="K58" s="28">
        <v>570.52</v>
      </c>
      <c r="L58" s="28">
        <v>17398.170999999998</v>
      </c>
      <c r="M58" s="28">
        <v>1554.3520000000001</v>
      </c>
      <c r="N58" s="28">
        <v>34.951999999999998</v>
      </c>
      <c r="O58" s="28">
        <v>9519.1929999999993</v>
      </c>
      <c r="Q58" s="28">
        <f t="shared" si="8"/>
        <v>29077.187999999998</v>
      </c>
    </row>
    <row r="59" spans="1:17" ht="11.25" customHeight="1" x14ac:dyDescent="0.2">
      <c r="A59" s="4" t="s">
        <v>46</v>
      </c>
      <c r="B59" s="28">
        <v>38140.733</v>
      </c>
      <c r="C59" s="28">
        <v>42331.654999999999</v>
      </c>
      <c r="D59" s="28">
        <v>8097.1170000000002</v>
      </c>
      <c r="E59" s="28">
        <v>11279.018</v>
      </c>
      <c r="F59" s="28">
        <v>24055.637999999999</v>
      </c>
      <c r="G59" s="28">
        <v>12021.647000000001</v>
      </c>
      <c r="I59" s="28">
        <f t="shared" si="7"/>
        <v>135925.80799999999</v>
      </c>
      <c r="K59" s="28">
        <v>356.20400000000001</v>
      </c>
      <c r="L59" s="28">
        <v>13494.929</v>
      </c>
      <c r="M59" s="28">
        <v>1596.5820000000001</v>
      </c>
      <c r="N59" s="28">
        <v>117.337</v>
      </c>
      <c r="O59" s="28">
        <v>8087.8549999999996</v>
      </c>
      <c r="Q59" s="28">
        <f t="shared" si="8"/>
        <v>23652.906999999999</v>
      </c>
    </row>
    <row r="60" spans="1:17" ht="11.25" customHeight="1" x14ac:dyDescent="0.2">
      <c r="A60" s="4" t="s">
        <v>45</v>
      </c>
      <c r="B60" s="28">
        <v>50663.983</v>
      </c>
      <c r="C60" s="28">
        <v>38321.004000000001</v>
      </c>
      <c r="D60" s="28">
        <v>10130.871999999999</v>
      </c>
      <c r="E60" s="28">
        <v>7981.64</v>
      </c>
      <c r="F60" s="28">
        <v>25702.68</v>
      </c>
      <c r="G60" s="28">
        <v>12563.352000000001</v>
      </c>
      <c r="I60" s="28">
        <f t="shared" si="7"/>
        <v>145363.53100000002</v>
      </c>
      <c r="K60" s="28">
        <v>354.78</v>
      </c>
      <c r="L60" s="28">
        <v>17245.721000000001</v>
      </c>
      <c r="M60" s="28">
        <v>1561.7850000000001</v>
      </c>
      <c r="N60" s="28">
        <v>108.556</v>
      </c>
      <c r="O60" s="28">
        <v>7525.491</v>
      </c>
      <c r="Q60" s="28">
        <f t="shared" si="8"/>
        <v>26796.332999999999</v>
      </c>
    </row>
    <row r="61" spans="1:17" ht="11.25" customHeight="1" x14ac:dyDescent="0.2">
      <c r="A61" s="4" t="s">
        <v>44</v>
      </c>
      <c r="B61" s="28">
        <v>76711.418999999994</v>
      </c>
      <c r="C61" s="28">
        <v>36276.705999999998</v>
      </c>
      <c r="D61" s="28">
        <v>12291.065000000001</v>
      </c>
      <c r="E61" s="28">
        <v>8874.7829999999994</v>
      </c>
      <c r="F61" s="28">
        <v>25996.218000000001</v>
      </c>
      <c r="G61" s="28">
        <v>13346.013999999999</v>
      </c>
      <c r="I61" s="28">
        <f t="shared" si="7"/>
        <v>173496.20499999999</v>
      </c>
      <c r="K61" s="28">
        <v>590.72900000000004</v>
      </c>
      <c r="L61" s="28">
        <v>12890.876</v>
      </c>
      <c r="M61" s="28">
        <v>1601.123</v>
      </c>
      <c r="N61" s="28">
        <v>134.99299999999999</v>
      </c>
      <c r="O61" s="28">
        <v>6041.3649999999998</v>
      </c>
      <c r="Q61" s="28">
        <f t="shared" si="8"/>
        <v>21259.085999999999</v>
      </c>
    </row>
    <row r="62" spans="1:17" ht="11.25" customHeight="1" x14ac:dyDescent="0.2">
      <c r="A62" s="4" t="s">
        <v>43</v>
      </c>
      <c r="B62" s="28">
        <v>96517.998000000007</v>
      </c>
      <c r="C62" s="28">
        <v>35093.358999999997</v>
      </c>
      <c r="D62" s="28">
        <v>11907.477000000001</v>
      </c>
      <c r="E62" s="28">
        <v>7443.4629999999997</v>
      </c>
      <c r="F62" s="28">
        <v>23011.681</v>
      </c>
      <c r="G62" s="28">
        <v>12199.915000000001</v>
      </c>
      <c r="I62" s="28">
        <f t="shared" si="7"/>
        <v>186173.89300000004</v>
      </c>
      <c r="K62" s="28">
        <v>298.06200000000001</v>
      </c>
      <c r="L62" s="28">
        <v>15550.076999999999</v>
      </c>
      <c r="M62" s="28">
        <v>1350.6669999999999</v>
      </c>
      <c r="N62" s="28">
        <v>74.881</v>
      </c>
      <c r="O62" s="28">
        <v>6822.3620000000001</v>
      </c>
      <c r="Q62" s="28">
        <f t="shared" si="8"/>
        <v>24096.049000000003</v>
      </c>
    </row>
    <row r="63" spans="1:17" ht="11.25" customHeight="1" x14ac:dyDescent="0.2">
      <c r="A63" s="4" t="s">
        <v>42</v>
      </c>
      <c r="B63" s="28">
        <v>99657.319000000003</v>
      </c>
      <c r="C63" s="28">
        <v>34371.881000000001</v>
      </c>
      <c r="D63" s="28">
        <v>11334.175999999999</v>
      </c>
      <c r="E63" s="28">
        <v>7863.1120000000001</v>
      </c>
      <c r="F63" s="28">
        <v>20497.281999999999</v>
      </c>
      <c r="G63" s="28">
        <v>10975.332</v>
      </c>
      <c r="I63" s="28">
        <f t="shared" si="7"/>
        <v>184699.10200000001</v>
      </c>
      <c r="K63" s="28">
        <v>438.63600000000002</v>
      </c>
      <c r="L63" s="28">
        <v>12713.957</v>
      </c>
      <c r="M63" s="28">
        <v>1680.7809999999999</v>
      </c>
      <c r="N63" s="28">
        <v>66.563000000000002</v>
      </c>
      <c r="O63" s="28">
        <v>7260.3760000000002</v>
      </c>
      <c r="Q63" s="28">
        <f t="shared" si="8"/>
        <v>22160.313000000002</v>
      </c>
    </row>
    <row r="64" spans="1:17" ht="11.25" customHeight="1" x14ac:dyDescent="0.2">
      <c r="A64" s="4" t="s">
        <v>53</v>
      </c>
      <c r="B64" s="28">
        <v>86209.972999999998</v>
      </c>
      <c r="C64" s="28">
        <v>35200.821000000004</v>
      </c>
      <c r="D64" s="28">
        <v>9003.4290000000001</v>
      </c>
      <c r="E64" s="28">
        <v>7163.3969999999999</v>
      </c>
      <c r="F64" s="28">
        <v>20441.944</v>
      </c>
      <c r="G64" s="28">
        <v>12526.049000000001</v>
      </c>
      <c r="I64" s="28">
        <f t="shared" si="7"/>
        <v>170545.61299999998</v>
      </c>
      <c r="K64" s="28">
        <v>328.21199999999999</v>
      </c>
      <c r="L64" s="28">
        <v>12173.546</v>
      </c>
      <c r="M64" s="28">
        <v>1308.6769999999999</v>
      </c>
      <c r="N64" s="28">
        <v>133.92500000000001</v>
      </c>
      <c r="O64" s="28">
        <v>6915.8649999999998</v>
      </c>
      <c r="Q64" s="28">
        <f t="shared" si="8"/>
        <v>20860.224999999999</v>
      </c>
    </row>
    <row r="65" spans="1:17" ht="11.25" customHeight="1" x14ac:dyDescent="0.2">
      <c r="A65" s="4" t="s">
        <v>52</v>
      </c>
      <c r="B65" s="28">
        <v>61846.571000000004</v>
      </c>
      <c r="C65" s="28">
        <v>35377.9</v>
      </c>
      <c r="D65" s="28">
        <v>7823.0640000000003</v>
      </c>
      <c r="E65" s="28">
        <v>7442.857</v>
      </c>
      <c r="F65" s="28">
        <v>21843.52</v>
      </c>
      <c r="G65" s="28">
        <v>11748.285</v>
      </c>
      <c r="I65" s="28">
        <f t="shared" si="7"/>
        <v>146082.19700000001</v>
      </c>
      <c r="K65" s="28">
        <v>228.71700000000001</v>
      </c>
      <c r="L65" s="28">
        <v>17976.244999999999</v>
      </c>
      <c r="M65" s="28">
        <v>1324.54</v>
      </c>
      <c r="N65" s="28">
        <v>97.24</v>
      </c>
      <c r="O65" s="28">
        <v>5310.0730000000003</v>
      </c>
      <c r="Q65" s="28">
        <f t="shared" si="8"/>
        <v>24936.815000000002</v>
      </c>
    </row>
    <row r="66" spans="1:17" ht="11.25" customHeight="1" x14ac:dyDescent="0.2">
      <c r="A66" s="4" t="s">
        <v>51</v>
      </c>
      <c r="B66" s="28">
        <v>41216.733999999997</v>
      </c>
      <c r="C66" s="28">
        <v>30991.544999999998</v>
      </c>
      <c r="D66" s="28">
        <v>7742.6840000000002</v>
      </c>
      <c r="E66" s="28">
        <v>8846.5460000000003</v>
      </c>
      <c r="F66" s="28">
        <v>20971.016</v>
      </c>
      <c r="G66" s="28">
        <v>10638.99</v>
      </c>
      <c r="I66" s="28">
        <f t="shared" si="7"/>
        <v>120407.515</v>
      </c>
      <c r="K66" s="28">
        <v>227.184</v>
      </c>
      <c r="L66" s="28">
        <v>15865.375</v>
      </c>
      <c r="M66" s="28">
        <v>1119.037</v>
      </c>
      <c r="N66" s="28">
        <v>39.244999999999997</v>
      </c>
      <c r="O66" s="28">
        <v>6035.1090000000004</v>
      </c>
      <c r="Q66" s="28">
        <f t="shared" si="8"/>
        <v>23285.949999999997</v>
      </c>
    </row>
    <row r="67" spans="1:17" ht="9.9" customHeight="1" x14ac:dyDescent="0.2">
      <c r="B67" s="28"/>
      <c r="C67" s="28"/>
      <c r="D67" s="28"/>
      <c r="E67" s="28"/>
      <c r="F67" s="28"/>
      <c r="G67" s="28"/>
      <c r="I67" s="28"/>
      <c r="K67" s="28"/>
      <c r="L67" s="28"/>
      <c r="M67" s="28"/>
      <c r="N67" s="28"/>
      <c r="O67" s="28"/>
      <c r="Q67" s="28"/>
    </row>
    <row r="68" spans="1:17" ht="11.25" customHeight="1" x14ac:dyDescent="0.2">
      <c r="A68" s="4" t="s">
        <v>41</v>
      </c>
      <c r="B68" s="28">
        <f>SUM(B55:B66)</f>
        <v>707731.26799999992</v>
      </c>
      <c r="C68" s="28">
        <f t="shared" ref="C68:G68" si="9">SUM(C55:C66)</f>
        <v>455328.69400000002</v>
      </c>
      <c r="D68" s="28">
        <f t="shared" si="9"/>
        <v>114055.984</v>
      </c>
      <c r="E68" s="28">
        <f t="shared" si="9"/>
        <v>108801.99699999999</v>
      </c>
      <c r="F68" s="28">
        <f t="shared" si="9"/>
        <v>289126.47200000001</v>
      </c>
      <c r="G68" s="28">
        <f t="shared" si="9"/>
        <v>146844.93999999997</v>
      </c>
      <c r="I68" s="28">
        <f>SUM(I55:I66)</f>
        <v>1821889.3549999997</v>
      </c>
      <c r="K68" s="28">
        <f>SUM(K55:K66)</f>
        <v>4998.7960000000003</v>
      </c>
      <c r="L68" s="28">
        <f t="shared" ref="L68:O68" si="10">SUM(L55:L66)</f>
        <v>200005.44700000001</v>
      </c>
      <c r="M68" s="28">
        <f t="shared" si="10"/>
        <v>17472.849999999999</v>
      </c>
      <c r="N68" s="28">
        <f t="shared" si="10"/>
        <v>1250.9369999999999</v>
      </c>
      <c r="O68" s="28">
        <f t="shared" si="10"/>
        <v>86618.422999999995</v>
      </c>
      <c r="Q68" s="28">
        <f>SUM(Q55:Q66)</f>
        <v>310346.45300000004</v>
      </c>
    </row>
    <row r="69" spans="1:17" ht="9.9" customHeight="1" x14ac:dyDescent="0.2">
      <c r="B69" s="28"/>
      <c r="C69" s="28"/>
      <c r="D69" s="28"/>
      <c r="E69" s="28"/>
      <c r="F69" s="28"/>
      <c r="G69" s="28"/>
      <c r="I69" s="28"/>
      <c r="K69" s="28"/>
      <c r="L69" s="28"/>
      <c r="M69" s="28"/>
      <c r="N69" s="28"/>
      <c r="O69" s="28"/>
      <c r="Q69" s="28"/>
    </row>
    <row r="70" spans="1:17" ht="11.25" customHeight="1" x14ac:dyDescent="0.2">
      <c r="A70" s="9">
        <v>2023</v>
      </c>
      <c r="B70" s="28"/>
      <c r="C70" s="28"/>
      <c r="D70" s="28"/>
      <c r="E70" s="28"/>
      <c r="F70" s="28"/>
      <c r="G70" s="28"/>
      <c r="I70" s="28"/>
      <c r="K70" s="28"/>
      <c r="L70" s="28"/>
      <c r="M70" s="28"/>
      <c r="N70" s="28"/>
      <c r="O70" s="28"/>
      <c r="Q70" s="28"/>
    </row>
    <row r="71" spans="1:17" ht="11.25" customHeight="1" x14ac:dyDescent="0.2">
      <c r="A71" s="31" t="s">
        <v>50</v>
      </c>
      <c r="B71" s="28">
        <v>33368.423000000003</v>
      </c>
      <c r="C71" s="28">
        <v>34723.468000000001</v>
      </c>
      <c r="D71" s="28">
        <v>8605.0630000000001</v>
      </c>
      <c r="E71" s="28">
        <v>8716.7819999999992</v>
      </c>
      <c r="F71" s="28">
        <v>20606.616999999998</v>
      </c>
      <c r="G71" s="28">
        <v>10716.109</v>
      </c>
      <c r="H71" s="28"/>
      <c r="I71" s="28">
        <f>SUM(B71:H71)</f>
        <v>116736.462</v>
      </c>
      <c r="K71" s="28">
        <v>226.41300000000001</v>
      </c>
      <c r="L71" s="28">
        <v>17852.53</v>
      </c>
      <c r="M71" s="28">
        <v>1377.0540000000001</v>
      </c>
      <c r="N71" s="28">
        <v>68.992000000000004</v>
      </c>
      <c r="O71" s="28">
        <v>6918.7979999999998</v>
      </c>
      <c r="P71" s="28"/>
      <c r="Q71" s="28">
        <f>SUM(K71:O71)</f>
        <v>26443.786999999997</v>
      </c>
    </row>
    <row r="72" spans="1:17" ht="11.25" customHeight="1" x14ac:dyDescent="0.2">
      <c r="A72" s="4" t="s">
        <v>49</v>
      </c>
      <c r="B72" s="28">
        <v>27807.254000000001</v>
      </c>
      <c r="C72" s="28">
        <v>30852.398000000001</v>
      </c>
      <c r="D72" s="28">
        <v>5730.3130000000001</v>
      </c>
      <c r="E72" s="28">
        <v>8274.2330000000002</v>
      </c>
      <c r="F72" s="28">
        <v>18614.402999999998</v>
      </c>
      <c r="G72" s="28">
        <v>9251.1049999999996</v>
      </c>
      <c r="H72" s="28"/>
      <c r="I72" s="28">
        <f t="shared" ref="I72:I79" si="11">SUM(B72:H72)</f>
        <v>100529.70599999999</v>
      </c>
      <c r="K72" s="28">
        <v>203.482</v>
      </c>
      <c r="L72" s="28">
        <v>14273.656999999999</v>
      </c>
      <c r="M72" s="28">
        <v>1095.7819999999999</v>
      </c>
      <c r="N72" s="28">
        <v>49.01</v>
      </c>
      <c r="O72" s="28">
        <v>4764.9889999999996</v>
      </c>
      <c r="P72" s="28"/>
      <c r="Q72" s="28">
        <f t="shared" ref="Q72:Q79" si="12">SUM(K72:O72)</f>
        <v>20386.919999999998</v>
      </c>
    </row>
    <row r="73" spans="1:17" ht="11.25" customHeight="1" x14ac:dyDescent="0.2">
      <c r="A73" s="4" t="s">
        <v>48</v>
      </c>
      <c r="B73" s="28">
        <v>22045.238000000001</v>
      </c>
      <c r="C73" s="28">
        <v>28814.489000000001</v>
      </c>
      <c r="D73" s="28">
        <v>5573.3850000000002</v>
      </c>
      <c r="E73" s="28">
        <v>8215.7009999999991</v>
      </c>
      <c r="F73" s="28">
        <v>17499.189999999999</v>
      </c>
      <c r="G73" s="28">
        <v>9947.0419999999995</v>
      </c>
      <c r="H73" s="28"/>
      <c r="I73" s="28">
        <f t="shared" si="11"/>
        <v>92095.044999999998</v>
      </c>
      <c r="K73" s="28">
        <v>190.72</v>
      </c>
      <c r="L73" s="28">
        <v>12117.3</v>
      </c>
      <c r="M73" s="28">
        <v>1434.194</v>
      </c>
      <c r="N73" s="28">
        <v>85.301000000000002</v>
      </c>
      <c r="O73" s="28">
        <v>4982.058</v>
      </c>
      <c r="P73" s="28"/>
      <c r="Q73" s="28">
        <f t="shared" si="12"/>
        <v>18809.572999999997</v>
      </c>
    </row>
    <row r="74" spans="1:17" ht="11.25" customHeight="1" x14ac:dyDescent="0.2">
      <c r="A74" s="4" t="s">
        <v>47</v>
      </c>
      <c r="B74" s="28">
        <v>28367.723999999998</v>
      </c>
      <c r="C74" s="28">
        <v>32624.268</v>
      </c>
      <c r="D74" s="28">
        <v>6726.3559999999998</v>
      </c>
      <c r="E74" s="28">
        <v>8542.4050000000007</v>
      </c>
      <c r="F74" s="28">
        <v>20247.837</v>
      </c>
      <c r="G74" s="28">
        <v>11836.043</v>
      </c>
      <c r="H74" s="28"/>
      <c r="I74" s="28">
        <f t="shared" si="11"/>
        <v>108344.633</v>
      </c>
      <c r="K74" s="28">
        <v>211.64699999999999</v>
      </c>
      <c r="L74" s="28">
        <v>13206.066000000001</v>
      </c>
      <c r="M74" s="28">
        <v>1145.2</v>
      </c>
      <c r="N74" s="28">
        <v>72.430999999999997</v>
      </c>
      <c r="O74" s="28">
        <v>5893.3209999999999</v>
      </c>
      <c r="P74" s="28"/>
      <c r="Q74" s="28">
        <f t="shared" si="12"/>
        <v>20528.665000000001</v>
      </c>
    </row>
    <row r="75" spans="1:17" ht="11.25" customHeight="1" x14ac:dyDescent="0.2">
      <c r="A75" s="4" t="s">
        <v>46</v>
      </c>
      <c r="B75" s="28">
        <v>30665.14</v>
      </c>
      <c r="C75" s="28">
        <v>39918.974999999999</v>
      </c>
      <c r="D75" s="28">
        <v>7786.424</v>
      </c>
      <c r="E75" s="28">
        <v>10230.446</v>
      </c>
      <c r="F75" s="28">
        <v>21655.198</v>
      </c>
      <c r="G75" s="28">
        <v>13940.97</v>
      </c>
      <c r="H75" s="28"/>
      <c r="I75" s="28">
        <f t="shared" si="11"/>
        <v>124197.15299999999</v>
      </c>
      <c r="K75" s="28">
        <v>310.93099999999998</v>
      </c>
      <c r="L75" s="28">
        <v>16821.05</v>
      </c>
      <c r="M75" s="28">
        <v>1470.1089999999999</v>
      </c>
      <c r="N75" s="28">
        <v>95.619</v>
      </c>
      <c r="O75" s="28">
        <v>6334.9380000000001</v>
      </c>
      <c r="P75" s="28"/>
      <c r="Q75" s="28">
        <f t="shared" si="12"/>
        <v>25032.646999999997</v>
      </c>
    </row>
    <row r="76" spans="1:17" ht="11.25" customHeight="1" x14ac:dyDescent="0.2">
      <c r="A76" s="4" t="s">
        <v>45</v>
      </c>
      <c r="B76" s="28">
        <v>40206.343000000001</v>
      </c>
      <c r="C76" s="28">
        <v>40290.976999999999</v>
      </c>
      <c r="D76" s="28">
        <v>9532.1579999999994</v>
      </c>
      <c r="E76" s="28">
        <v>9318.4689999999991</v>
      </c>
      <c r="F76" s="28">
        <v>22873.722000000002</v>
      </c>
      <c r="G76" s="28">
        <v>14541.351000000001</v>
      </c>
      <c r="H76" s="28"/>
      <c r="I76" s="28">
        <f t="shared" si="11"/>
        <v>136763.01999999999</v>
      </c>
      <c r="K76" s="28">
        <v>271.19400000000002</v>
      </c>
      <c r="L76" s="28">
        <v>13284.777</v>
      </c>
      <c r="M76" s="28">
        <v>1448.308</v>
      </c>
      <c r="N76" s="28">
        <v>180.11500000000001</v>
      </c>
      <c r="O76" s="28">
        <v>6816.4189999999999</v>
      </c>
      <c r="P76" s="28"/>
      <c r="Q76" s="28">
        <f t="shared" si="12"/>
        <v>22000.812999999998</v>
      </c>
    </row>
    <row r="77" spans="1:17" ht="11.25" customHeight="1" x14ac:dyDescent="0.2">
      <c r="A77" s="4" t="s">
        <v>44</v>
      </c>
      <c r="B77" s="28">
        <v>59079.281999999999</v>
      </c>
      <c r="C77" s="28">
        <v>37919.9</v>
      </c>
      <c r="D77" s="28">
        <v>10080.744000000001</v>
      </c>
      <c r="E77" s="28">
        <v>9177.8700000000008</v>
      </c>
      <c r="F77" s="28">
        <v>23178.720000000001</v>
      </c>
      <c r="G77" s="28">
        <v>15692.034</v>
      </c>
      <c r="H77" s="28"/>
      <c r="I77" s="28">
        <f t="shared" si="11"/>
        <v>155128.54999999999</v>
      </c>
      <c r="K77" s="28">
        <v>411.70100000000002</v>
      </c>
      <c r="L77" s="28">
        <v>17174.028999999999</v>
      </c>
      <c r="M77" s="28">
        <v>1365.873</v>
      </c>
      <c r="N77" s="28">
        <v>93.207999999999998</v>
      </c>
      <c r="O77" s="28">
        <v>6867.3909999999996</v>
      </c>
      <c r="P77" s="28"/>
      <c r="Q77" s="28">
        <f t="shared" si="12"/>
        <v>25912.201999999997</v>
      </c>
    </row>
    <row r="78" spans="1:17" ht="11.25" customHeight="1" x14ac:dyDescent="0.2">
      <c r="A78" s="4" t="s">
        <v>43</v>
      </c>
      <c r="B78" s="28">
        <v>84001.573999999993</v>
      </c>
      <c r="C78" s="28">
        <v>35261.381999999998</v>
      </c>
      <c r="D78" s="28">
        <v>9934.7870000000003</v>
      </c>
      <c r="E78" s="28">
        <v>10128.157999999999</v>
      </c>
      <c r="F78" s="28">
        <v>21066.437999999998</v>
      </c>
      <c r="G78" s="28">
        <v>14777.254999999999</v>
      </c>
      <c r="H78" s="28"/>
      <c r="I78" s="28">
        <f t="shared" si="11"/>
        <v>175169.59399999998</v>
      </c>
      <c r="K78" s="28">
        <v>507.81900000000002</v>
      </c>
      <c r="L78" s="28">
        <v>12233.43</v>
      </c>
      <c r="M78" s="28">
        <v>1342.277</v>
      </c>
      <c r="N78" s="28">
        <v>98.674000000000007</v>
      </c>
      <c r="O78" s="28">
        <v>6957.7280000000001</v>
      </c>
      <c r="P78" s="28"/>
      <c r="Q78" s="28">
        <f t="shared" si="12"/>
        <v>21139.928</v>
      </c>
    </row>
    <row r="79" spans="1:17" ht="11.25" customHeight="1" x14ac:dyDescent="0.2">
      <c r="A79" s="4" t="s">
        <v>42</v>
      </c>
      <c r="B79" s="28">
        <v>112936.262</v>
      </c>
      <c r="C79" s="28">
        <v>38593.392999999996</v>
      </c>
      <c r="D79" s="28">
        <v>9810.1020000000008</v>
      </c>
      <c r="E79" s="28">
        <v>10038.429</v>
      </c>
      <c r="F79" s="28">
        <v>21243.952000000001</v>
      </c>
      <c r="G79" s="28">
        <v>15452.025</v>
      </c>
      <c r="H79" s="28"/>
      <c r="I79" s="28">
        <f t="shared" si="11"/>
        <v>208074.163</v>
      </c>
      <c r="K79" s="28">
        <v>247.90100000000001</v>
      </c>
      <c r="L79" s="28">
        <v>15296.744000000001</v>
      </c>
      <c r="M79" s="28">
        <v>1553.1030000000001</v>
      </c>
      <c r="N79" s="28">
        <v>206.52799999999999</v>
      </c>
      <c r="O79" s="28">
        <v>7853.5680000000002</v>
      </c>
      <c r="P79" s="28"/>
      <c r="Q79" s="28">
        <f t="shared" si="12"/>
        <v>25157.843999999997</v>
      </c>
    </row>
    <row r="80" spans="1:17" ht="9.9" customHeight="1" x14ac:dyDescent="0.2">
      <c r="B80" s="28"/>
      <c r="C80" s="28"/>
      <c r="D80" s="28"/>
      <c r="E80" s="28"/>
      <c r="F80" s="28"/>
      <c r="G80" s="28"/>
      <c r="I80" s="28"/>
      <c r="K80" s="28"/>
      <c r="L80" s="28"/>
      <c r="M80" s="28"/>
      <c r="N80" s="28"/>
      <c r="O80" s="28"/>
      <c r="Q80" s="28"/>
    </row>
    <row r="81" spans="1:17" ht="11.25" customHeight="1" x14ac:dyDescent="0.2">
      <c r="A81" s="4" t="s">
        <v>41</v>
      </c>
      <c r="B81" s="28">
        <f>SUM(B71:B79)</f>
        <v>438477.24</v>
      </c>
      <c r="C81" s="28">
        <f t="shared" ref="C81:N81" si="13">SUM(C71:C79)</f>
        <v>318999.25</v>
      </c>
      <c r="D81" s="28">
        <f t="shared" si="13"/>
        <v>73779.331999999995</v>
      </c>
      <c r="E81" s="28">
        <f t="shared" si="13"/>
        <v>82642.493000000002</v>
      </c>
      <c r="F81" s="28">
        <f t="shared" si="13"/>
        <v>186986.07699999999</v>
      </c>
      <c r="G81" s="28">
        <f t="shared" si="13"/>
        <v>116153.93399999999</v>
      </c>
      <c r="I81" s="28">
        <f t="shared" si="13"/>
        <v>1217038.3260000001</v>
      </c>
      <c r="K81" s="28">
        <f>SUM(K71:K79)</f>
        <v>2581.808</v>
      </c>
      <c r="L81" s="28">
        <f t="shared" si="13"/>
        <v>132259.58299999998</v>
      </c>
      <c r="M81" s="28">
        <f t="shared" si="13"/>
        <v>12231.900000000001</v>
      </c>
      <c r="N81" s="28">
        <f t="shared" si="13"/>
        <v>949.87799999999993</v>
      </c>
      <c r="O81" s="28">
        <f>SUM(O71:O79)</f>
        <v>57389.210000000006</v>
      </c>
      <c r="Q81" s="28">
        <f>SUM(Q71:Q79)</f>
        <v>205412.37899999996</v>
      </c>
    </row>
    <row r="82" spans="1:17" ht="9.9" customHeight="1" x14ac:dyDescent="0.2">
      <c r="A82" s="16"/>
      <c r="B82" s="36"/>
      <c r="C82" s="36"/>
      <c r="D82" s="36"/>
      <c r="E82" s="36"/>
      <c r="F82" s="36"/>
      <c r="G82" s="36"/>
      <c r="H82" s="16"/>
      <c r="I82" s="36"/>
      <c r="J82" s="16"/>
      <c r="K82" s="36"/>
      <c r="L82" s="36"/>
      <c r="M82" s="36"/>
      <c r="N82" s="36"/>
      <c r="O82" s="36"/>
      <c r="P82" s="16"/>
      <c r="Q82" s="36"/>
    </row>
    <row r="83" spans="1:17" ht="10.199999999999999" customHeight="1" x14ac:dyDescent="0.2">
      <c r="A83" s="5" t="s">
        <v>121</v>
      </c>
    </row>
    <row r="84" spans="1:17" ht="6" customHeight="1" x14ac:dyDescent="0.2">
      <c r="A84" s="5"/>
    </row>
    <row r="85" spans="1:17" ht="10.199999999999999" customHeight="1" x14ac:dyDescent="0.2">
      <c r="A85" s="5" t="s">
        <v>122</v>
      </c>
    </row>
  </sheetData>
  <pageMargins left="0.5" right="0.2" top="0.5" bottom="0.5" header="0" footer="0"/>
  <pageSetup scale="78" orientation="portrait" r:id="rId1"/>
  <headerFooter alignWithMargins="0">
    <oddFooter>&amp;C&amp;9 &amp;8
&amp;"Helvetica,Italic"Cotton and Wool Yearbook&amp;"Helvetica,Regular"/CWS-2023/November 2023
Economic Research Service, USDA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5"/>
  <sheetViews>
    <sheetView zoomScale="130" zoomScaleNormal="130" workbookViewId="0"/>
  </sheetViews>
  <sheetFormatPr defaultColWidth="9.109375" defaultRowHeight="10.199999999999999" x14ac:dyDescent="0.2"/>
  <cols>
    <col min="1" max="1" width="6.33203125" style="4" customWidth="1"/>
    <col min="2" max="2" width="7.33203125" style="4" customWidth="1"/>
    <col min="3" max="3" width="8.88671875" style="4" customWidth="1"/>
    <col min="4" max="4" width="9.109375" style="4" customWidth="1"/>
    <col min="5" max="5" width="7.44140625" style="4" customWidth="1"/>
    <col min="6" max="6" width="7.109375" style="4" customWidth="1"/>
    <col min="7" max="7" width="9.44140625" style="4" customWidth="1"/>
    <col min="8" max="8" width="1.5546875" style="4" customWidth="1"/>
    <col min="9" max="9" width="7.33203125" style="4" customWidth="1"/>
    <col min="10" max="10" width="1.5546875" style="4" customWidth="1"/>
    <col min="11" max="11" width="7" style="4" customWidth="1"/>
    <col min="12" max="12" width="6.109375" style="4" customWidth="1"/>
    <col min="13" max="13" width="8.109375" style="4" customWidth="1"/>
    <col min="14" max="14" width="6.44140625" style="4" customWidth="1"/>
    <col min="15" max="15" width="7" style="4" customWidth="1"/>
    <col min="16" max="16" width="1.5546875" style="4" customWidth="1"/>
    <col min="17" max="17" width="7.33203125" style="4" customWidth="1"/>
    <col min="18" max="16384" width="9.109375" style="4"/>
  </cols>
  <sheetData>
    <row r="1" spans="1:17" x14ac:dyDescent="0.2">
      <c r="A1" s="16" t="s">
        <v>143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101</v>
      </c>
      <c r="C3" s="17"/>
      <c r="D3" s="17"/>
      <c r="E3" s="17"/>
      <c r="F3" s="17"/>
      <c r="G3" s="17"/>
      <c r="H3" s="26"/>
      <c r="I3" s="17" t="s">
        <v>100</v>
      </c>
      <c r="J3" s="17"/>
      <c r="K3" s="17"/>
      <c r="L3" s="17"/>
      <c r="M3" s="17"/>
      <c r="N3" s="17"/>
      <c r="O3" s="17"/>
      <c r="Q3" s="15" t="s">
        <v>99</v>
      </c>
    </row>
    <row r="4" spans="1:17" x14ac:dyDescent="0.2">
      <c r="A4" s="4" t="s">
        <v>37</v>
      </c>
      <c r="B4" s="14" t="s">
        <v>98</v>
      </c>
      <c r="C4" s="4" t="s">
        <v>63</v>
      </c>
      <c r="D4" s="4" t="s">
        <v>63</v>
      </c>
      <c r="F4" s="14" t="s">
        <v>97</v>
      </c>
    </row>
    <row r="5" spans="1:17" x14ac:dyDescent="0.2">
      <c r="A5" s="4" t="s">
        <v>72</v>
      </c>
      <c r="B5" s="14" t="s">
        <v>96</v>
      </c>
      <c r="C5" s="14" t="s">
        <v>95</v>
      </c>
      <c r="D5" s="14" t="s">
        <v>95</v>
      </c>
      <c r="E5" s="4" t="s">
        <v>63</v>
      </c>
      <c r="F5" s="14" t="s">
        <v>94</v>
      </c>
    </row>
    <row r="6" spans="1:17" x14ac:dyDescent="0.2">
      <c r="A6" s="4" t="s">
        <v>69</v>
      </c>
      <c r="B6" s="14" t="s">
        <v>93</v>
      </c>
      <c r="C6" s="14" t="s">
        <v>92</v>
      </c>
      <c r="D6" s="14" t="s">
        <v>92</v>
      </c>
      <c r="F6" s="14" t="s">
        <v>72</v>
      </c>
      <c r="L6" s="14" t="s">
        <v>91</v>
      </c>
    </row>
    <row r="7" spans="1:17" x14ac:dyDescent="0.2">
      <c r="B7" s="14" t="s">
        <v>72</v>
      </c>
      <c r="C7" s="14" t="s">
        <v>84</v>
      </c>
      <c r="D7" s="14" t="s">
        <v>84</v>
      </c>
      <c r="E7" s="14" t="s">
        <v>90</v>
      </c>
      <c r="F7" s="14" t="s">
        <v>89</v>
      </c>
      <c r="K7" s="4" t="s">
        <v>63</v>
      </c>
      <c r="L7" s="14" t="s">
        <v>72</v>
      </c>
      <c r="M7" s="4" t="s">
        <v>63</v>
      </c>
      <c r="N7" s="14" t="s">
        <v>88</v>
      </c>
    </row>
    <row r="8" spans="1:17" x14ac:dyDescent="0.2">
      <c r="A8" s="16"/>
      <c r="B8" s="15" t="s">
        <v>87</v>
      </c>
      <c r="C8" s="15" t="s">
        <v>86</v>
      </c>
      <c r="D8" s="15" t="s">
        <v>85</v>
      </c>
      <c r="E8" s="15" t="s">
        <v>84</v>
      </c>
      <c r="F8" s="15" t="s">
        <v>84</v>
      </c>
      <c r="G8" s="15" t="s">
        <v>41</v>
      </c>
      <c r="H8" s="15"/>
      <c r="I8" s="15" t="s">
        <v>83</v>
      </c>
      <c r="J8" s="15"/>
      <c r="K8" s="15" t="s">
        <v>82</v>
      </c>
      <c r="L8" s="15" t="s">
        <v>81</v>
      </c>
      <c r="M8" s="15" t="s">
        <v>80</v>
      </c>
      <c r="N8" s="15" t="s">
        <v>79</v>
      </c>
      <c r="O8" s="15" t="s">
        <v>41</v>
      </c>
      <c r="P8" s="16"/>
      <c r="Q8" s="15" t="s">
        <v>41</v>
      </c>
    </row>
    <row r="9" spans="1:17" ht="9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Q9" s="14"/>
    </row>
    <row r="10" spans="1:17" x14ac:dyDescent="0.2">
      <c r="B10" s="13" t="s">
        <v>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9.9" customHeight="1" x14ac:dyDescent="0.2">
      <c r="B11" s="13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11.25" customHeight="1" x14ac:dyDescent="0.2">
      <c r="A12" s="9">
        <v>2021</v>
      </c>
      <c r="B12" s="28">
        <v>488140.74399999995</v>
      </c>
      <c r="C12" s="28">
        <v>97150.681000000011</v>
      </c>
      <c r="D12" s="28">
        <v>39886.343000000001</v>
      </c>
      <c r="E12" s="28">
        <v>101434.15999999999</v>
      </c>
      <c r="F12" s="28">
        <v>417887.35800000001</v>
      </c>
      <c r="G12" s="28">
        <v>1144499.2859999998</v>
      </c>
      <c r="I12" s="28">
        <v>51734.271000000008</v>
      </c>
      <c r="K12" s="28">
        <v>4672.8290000000006</v>
      </c>
      <c r="L12" s="28">
        <v>9267.23</v>
      </c>
      <c r="M12" s="28">
        <v>24429.642</v>
      </c>
      <c r="N12" s="28">
        <v>36962.314999999995</v>
      </c>
      <c r="O12" s="28">
        <v>127066.28700000001</v>
      </c>
      <c r="Q12" s="28">
        <v>2094.6639999999998</v>
      </c>
    </row>
    <row r="13" spans="1:17" ht="9.9" customHeight="1" x14ac:dyDescent="0.2">
      <c r="A13" s="80"/>
      <c r="B13" s="28"/>
      <c r="C13" s="30"/>
      <c r="D13" s="30"/>
      <c r="E13" s="28"/>
      <c r="F13" s="28"/>
      <c r="G13" s="28"/>
      <c r="I13" s="28"/>
      <c r="K13" s="28"/>
      <c r="L13" s="28"/>
      <c r="M13" s="28"/>
      <c r="N13" s="28"/>
      <c r="O13" s="28"/>
      <c r="Q13" s="28"/>
    </row>
    <row r="14" spans="1:17" ht="11.25" customHeight="1" x14ac:dyDescent="0.2">
      <c r="A14" s="9">
        <v>2022</v>
      </c>
      <c r="B14" s="28"/>
      <c r="C14" s="28"/>
      <c r="D14" s="28"/>
      <c r="E14" s="28"/>
      <c r="F14" s="28"/>
      <c r="G14" s="28"/>
      <c r="I14" s="28"/>
      <c r="K14" s="28"/>
      <c r="L14" s="28"/>
      <c r="M14" s="28"/>
      <c r="N14" s="28"/>
      <c r="O14" s="28"/>
      <c r="Q14" s="28"/>
    </row>
    <row r="15" spans="1:17" ht="11.25" customHeight="1" x14ac:dyDescent="0.2">
      <c r="A15" s="4" t="s">
        <v>50</v>
      </c>
      <c r="B15" s="28">
        <v>41024.392999999996</v>
      </c>
      <c r="C15" s="28">
        <v>7641.8729999999996</v>
      </c>
      <c r="D15" s="28">
        <v>2931.5149999999999</v>
      </c>
      <c r="E15" s="28">
        <v>7603.0320000000002</v>
      </c>
      <c r="F15" s="28">
        <v>27645.331999999999</v>
      </c>
      <c r="G15" s="28">
        <f t="shared" ref="G15:G26" si="0">SUM(B15:F15)</f>
        <v>86846.14499999999</v>
      </c>
      <c r="I15" s="28">
        <v>4204.9279999999999</v>
      </c>
      <c r="K15" s="28">
        <v>349.863</v>
      </c>
      <c r="L15" s="28">
        <v>426.37299999999999</v>
      </c>
      <c r="M15" s="28">
        <v>1824.0319999999999</v>
      </c>
      <c r="N15" s="28">
        <v>2931.7860000000001</v>
      </c>
      <c r="O15" s="28">
        <f t="shared" ref="O15:O26" si="1">SUM(I15:N15)</f>
        <v>9736.982</v>
      </c>
      <c r="Q15" s="28">
        <v>247.381</v>
      </c>
    </row>
    <row r="16" spans="1:17" ht="11.25" customHeight="1" x14ac:dyDescent="0.2">
      <c r="A16" s="4" t="s">
        <v>49</v>
      </c>
      <c r="B16" s="28">
        <v>40507.752</v>
      </c>
      <c r="C16" s="28">
        <v>7320.7910000000002</v>
      </c>
      <c r="D16" s="28">
        <v>2662.3020000000001</v>
      </c>
      <c r="E16" s="28">
        <v>9426.0669999999991</v>
      </c>
      <c r="F16" s="28">
        <v>30704.538</v>
      </c>
      <c r="G16" s="28">
        <f t="shared" si="0"/>
        <v>90621.45</v>
      </c>
      <c r="I16" s="28">
        <v>4808.7129999999997</v>
      </c>
      <c r="K16" s="28">
        <v>315.11200000000002</v>
      </c>
      <c r="L16" s="28">
        <v>389.625</v>
      </c>
      <c r="M16" s="28">
        <v>1108.5830000000001</v>
      </c>
      <c r="N16" s="28">
        <v>2906.5410000000002</v>
      </c>
      <c r="O16" s="28">
        <f t="shared" si="1"/>
        <v>9528.5740000000005</v>
      </c>
      <c r="Q16" s="28">
        <v>167.36</v>
      </c>
    </row>
    <row r="17" spans="1:17" ht="11.25" customHeight="1" x14ac:dyDescent="0.2">
      <c r="A17" s="4" t="s">
        <v>48</v>
      </c>
      <c r="B17" s="28">
        <v>45692.576999999997</v>
      </c>
      <c r="C17" s="28">
        <v>9902.8829999999998</v>
      </c>
      <c r="D17" s="28">
        <v>3726.4830000000002</v>
      </c>
      <c r="E17" s="28">
        <v>10009.632</v>
      </c>
      <c r="F17" s="28">
        <v>35826.368000000002</v>
      </c>
      <c r="G17" s="28">
        <f t="shared" si="0"/>
        <v>105157.943</v>
      </c>
      <c r="I17" s="28">
        <v>6650.4359999999997</v>
      </c>
      <c r="K17" s="28">
        <v>441.435</v>
      </c>
      <c r="L17" s="28">
        <v>436.95800000000003</v>
      </c>
      <c r="M17" s="28">
        <v>494.62700000000001</v>
      </c>
      <c r="N17" s="28">
        <v>3685.2190000000001</v>
      </c>
      <c r="O17" s="28">
        <f t="shared" si="1"/>
        <v>11708.674999999999</v>
      </c>
      <c r="Q17" s="28">
        <v>205.636</v>
      </c>
    </row>
    <row r="18" spans="1:17" ht="11.25" customHeight="1" x14ac:dyDescent="0.2">
      <c r="A18" s="4" t="s">
        <v>47</v>
      </c>
      <c r="B18" s="28">
        <v>42828.474999999999</v>
      </c>
      <c r="C18" s="28">
        <v>8785.6890000000003</v>
      </c>
      <c r="D18" s="28">
        <v>2642.28</v>
      </c>
      <c r="E18" s="28">
        <v>8951.0460000000003</v>
      </c>
      <c r="F18" s="28">
        <v>31555.501</v>
      </c>
      <c r="G18" s="28">
        <f t="shared" si="0"/>
        <v>94762.990999999995</v>
      </c>
      <c r="I18" s="28">
        <v>5679.9880000000003</v>
      </c>
      <c r="J18" s="28"/>
      <c r="K18" s="28">
        <v>524.66800000000001</v>
      </c>
      <c r="L18" s="28">
        <v>449.52499999999998</v>
      </c>
      <c r="M18" s="28">
        <v>429.21899999999999</v>
      </c>
      <c r="N18" s="28">
        <v>3075.4940000000001</v>
      </c>
      <c r="O18" s="28">
        <f t="shared" si="1"/>
        <v>10158.894</v>
      </c>
      <c r="Q18" s="28">
        <v>246.59399999999999</v>
      </c>
    </row>
    <row r="19" spans="1:17" ht="11.25" customHeight="1" x14ac:dyDescent="0.2">
      <c r="A19" s="4" t="s">
        <v>46</v>
      </c>
      <c r="B19" s="28">
        <v>48061.120000000003</v>
      </c>
      <c r="C19" s="28">
        <v>9023.0159999999996</v>
      </c>
      <c r="D19" s="28">
        <v>2803.5</v>
      </c>
      <c r="E19" s="28">
        <v>9713.8719999999994</v>
      </c>
      <c r="F19" s="28">
        <v>31510.142</v>
      </c>
      <c r="G19" s="28">
        <f t="shared" si="0"/>
        <v>101111.65</v>
      </c>
      <c r="I19" s="28">
        <v>6154.8360000000002</v>
      </c>
      <c r="K19" s="28">
        <v>506.75200000000001</v>
      </c>
      <c r="L19" s="28">
        <v>589.596</v>
      </c>
      <c r="M19" s="28">
        <v>316.38900000000001</v>
      </c>
      <c r="N19" s="28">
        <v>3125.326</v>
      </c>
      <c r="O19" s="28">
        <f t="shared" si="1"/>
        <v>10692.899000000001</v>
      </c>
      <c r="Q19" s="28">
        <v>204.08600000000001</v>
      </c>
    </row>
    <row r="20" spans="1:17" ht="11.25" customHeight="1" x14ac:dyDescent="0.2">
      <c r="A20" s="4" t="s">
        <v>45</v>
      </c>
      <c r="B20" s="28">
        <v>42903.112000000001</v>
      </c>
      <c r="C20" s="28">
        <v>8714.82</v>
      </c>
      <c r="D20" s="28">
        <v>2511.2559999999999</v>
      </c>
      <c r="E20" s="28">
        <v>8351.2250000000004</v>
      </c>
      <c r="F20" s="28">
        <v>31200.069</v>
      </c>
      <c r="G20" s="28">
        <f t="shared" si="0"/>
        <v>93680.482000000004</v>
      </c>
      <c r="I20" s="28">
        <v>6138.37</v>
      </c>
      <c r="J20" s="28"/>
      <c r="K20" s="28">
        <v>445.88</v>
      </c>
      <c r="L20" s="28">
        <v>495.52600000000001</v>
      </c>
      <c r="M20" s="28">
        <v>387.363</v>
      </c>
      <c r="N20" s="28">
        <v>2472.663</v>
      </c>
      <c r="O20" s="28">
        <f t="shared" si="1"/>
        <v>9939.8019999999997</v>
      </c>
      <c r="Q20" s="28">
        <v>168.69800000000001</v>
      </c>
    </row>
    <row r="21" spans="1:17" ht="11.25" customHeight="1" x14ac:dyDescent="0.2">
      <c r="A21" s="4" t="s">
        <v>44</v>
      </c>
      <c r="B21" s="28">
        <v>40536.305999999997</v>
      </c>
      <c r="C21" s="28">
        <v>8408.8289999999997</v>
      </c>
      <c r="D21" s="28">
        <v>3057.808</v>
      </c>
      <c r="E21" s="28">
        <v>8383.1080000000002</v>
      </c>
      <c r="F21" s="28">
        <v>31680.456999999999</v>
      </c>
      <c r="G21" s="28">
        <f t="shared" si="0"/>
        <v>92066.507999999987</v>
      </c>
      <c r="I21" s="28">
        <v>4970.1760000000004</v>
      </c>
      <c r="J21" s="28"/>
      <c r="K21" s="28">
        <v>505.89100000000002</v>
      </c>
      <c r="L21" s="28">
        <v>543.37</v>
      </c>
      <c r="M21" s="28">
        <v>296.89299999999997</v>
      </c>
      <c r="N21" s="28">
        <v>3253.5520000000001</v>
      </c>
      <c r="O21" s="28">
        <f t="shared" si="1"/>
        <v>9569.8819999999996</v>
      </c>
      <c r="Q21" s="28">
        <v>172.07</v>
      </c>
    </row>
    <row r="22" spans="1:17" ht="11.25" customHeight="1" x14ac:dyDescent="0.2">
      <c r="A22" s="4" t="s">
        <v>43</v>
      </c>
      <c r="B22" s="28">
        <v>41747.188999999998</v>
      </c>
      <c r="C22" s="28">
        <v>9501.5720000000001</v>
      </c>
      <c r="D22" s="28">
        <v>2976.232</v>
      </c>
      <c r="E22" s="28">
        <v>8677.0220000000008</v>
      </c>
      <c r="F22" s="28">
        <v>30740.078000000001</v>
      </c>
      <c r="G22" s="28">
        <f t="shared" si="0"/>
        <v>93642.092999999993</v>
      </c>
      <c r="I22" s="28">
        <v>6627.2039999999997</v>
      </c>
      <c r="J22" s="28"/>
      <c r="K22" s="28">
        <v>486.99099999999999</v>
      </c>
      <c r="L22" s="28">
        <v>660.58900000000006</v>
      </c>
      <c r="M22" s="28">
        <v>361.209</v>
      </c>
      <c r="N22" s="28">
        <v>3107.9079999999999</v>
      </c>
      <c r="O22" s="28">
        <f t="shared" si="1"/>
        <v>11243.901</v>
      </c>
      <c r="Q22" s="28">
        <v>197.26300000000001</v>
      </c>
    </row>
    <row r="23" spans="1:17" ht="11.25" customHeight="1" x14ac:dyDescent="0.2">
      <c r="A23" s="4" t="s">
        <v>42</v>
      </c>
      <c r="B23" s="28">
        <v>39834.154000000002</v>
      </c>
      <c r="C23" s="28">
        <v>9114.9030000000002</v>
      </c>
      <c r="D23" s="28">
        <v>2748.1819999999998</v>
      </c>
      <c r="E23" s="28">
        <v>8163.7830000000004</v>
      </c>
      <c r="F23" s="28">
        <v>28837.083999999999</v>
      </c>
      <c r="G23" s="28">
        <f t="shared" si="0"/>
        <v>88698.106</v>
      </c>
      <c r="I23" s="28">
        <v>5814.9719999999998</v>
      </c>
      <c r="K23" s="28">
        <v>445.14400000000001</v>
      </c>
      <c r="L23" s="28">
        <v>623.59</v>
      </c>
      <c r="M23" s="28">
        <v>373.78800000000001</v>
      </c>
      <c r="N23" s="28">
        <v>2648.971</v>
      </c>
      <c r="O23" s="28">
        <f t="shared" si="1"/>
        <v>9906.4650000000001</v>
      </c>
      <c r="Q23" s="28">
        <v>327.50200000000001</v>
      </c>
    </row>
    <row r="24" spans="1:17" ht="11.25" customHeight="1" x14ac:dyDescent="0.2">
      <c r="A24" s="4" t="s">
        <v>53</v>
      </c>
      <c r="B24" s="28">
        <v>38661.603000000003</v>
      </c>
      <c r="C24" s="28">
        <v>8041.5060000000003</v>
      </c>
      <c r="D24" s="28">
        <v>2816.16</v>
      </c>
      <c r="E24" s="28">
        <v>7761.6509999999998</v>
      </c>
      <c r="F24" s="28">
        <v>30743.190999999999</v>
      </c>
      <c r="G24" s="28">
        <f t="shared" si="0"/>
        <v>88024.111000000004</v>
      </c>
      <c r="H24" s="28"/>
      <c r="I24" s="28">
        <v>5061.9520000000002</v>
      </c>
      <c r="J24" s="28"/>
      <c r="K24" s="28">
        <v>402.95100000000002</v>
      </c>
      <c r="L24" s="28">
        <v>692.404</v>
      </c>
      <c r="M24" s="28">
        <v>325.17</v>
      </c>
      <c r="N24" s="28">
        <v>3971.6089999999999</v>
      </c>
      <c r="O24" s="28">
        <f t="shared" si="1"/>
        <v>10454.086000000001</v>
      </c>
      <c r="P24" s="28"/>
      <c r="Q24" s="28">
        <v>298.60300000000001</v>
      </c>
    </row>
    <row r="25" spans="1:17" ht="11.25" customHeight="1" x14ac:dyDescent="0.2">
      <c r="A25" s="4" t="s">
        <v>52</v>
      </c>
      <c r="B25" s="28">
        <v>35127.608999999997</v>
      </c>
      <c r="C25" s="28">
        <v>7647.8940000000002</v>
      </c>
      <c r="D25" s="28">
        <v>2447.808</v>
      </c>
      <c r="E25" s="28">
        <v>7776.4269999999997</v>
      </c>
      <c r="F25" s="28">
        <v>29588.626</v>
      </c>
      <c r="G25" s="28">
        <f t="shared" si="0"/>
        <v>82588.364000000001</v>
      </c>
      <c r="H25" s="28"/>
      <c r="I25" s="28">
        <v>5069.0789999999997</v>
      </c>
      <c r="J25" s="28"/>
      <c r="K25" s="28">
        <v>394.18400000000003</v>
      </c>
      <c r="L25" s="28">
        <v>594.52800000000002</v>
      </c>
      <c r="M25" s="28">
        <v>264.03500000000003</v>
      </c>
      <c r="N25" s="28">
        <v>2938.8449999999998</v>
      </c>
      <c r="O25" s="28">
        <f t="shared" si="1"/>
        <v>9260.6710000000003</v>
      </c>
      <c r="P25" s="28"/>
      <c r="Q25" s="28">
        <v>254.07400000000001</v>
      </c>
    </row>
    <row r="26" spans="1:17" ht="11.25" customHeight="1" x14ac:dyDescent="0.2">
      <c r="A26" s="4" t="s">
        <v>51</v>
      </c>
      <c r="B26" s="28">
        <v>27788.218000000001</v>
      </c>
      <c r="C26" s="28">
        <v>6233.808</v>
      </c>
      <c r="D26" s="28">
        <v>1863.836</v>
      </c>
      <c r="E26" s="28">
        <v>7059.8</v>
      </c>
      <c r="F26" s="28">
        <v>25839.267</v>
      </c>
      <c r="G26" s="28">
        <f t="shared" si="0"/>
        <v>68784.929000000004</v>
      </c>
      <c r="H26" s="28"/>
      <c r="I26" s="28">
        <v>4225.3869999999997</v>
      </c>
      <c r="J26" s="28"/>
      <c r="K26" s="28">
        <v>806.63499999999999</v>
      </c>
      <c r="L26" s="28">
        <v>451.78500000000003</v>
      </c>
      <c r="M26" s="28">
        <v>234.65700000000001</v>
      </c>
      <c r="N26" s="28">
        <v>3893.8789999999999</v>
      </c>
      <c r="O26" s="28">
        <f t="shared" si="1"/>
        <v>9612.3430000000008</v>
      </c>
      <c r="P26" s="28"/>
      <c r="Q26" s="28">
        <v>186.465</v>
      </c>
    </row>
    <row r="27" spans="1:17" ht="9.9" customHeight="1" x14ac:dyDescent="0.2">
      <c r="B27" s="28"/>
      <c r="C27" s="28"/>
      <c r="D27" s="28"/>
      <c r="E27" s="28"/>
      <c r="F27" s="28"/>
      <c r="G27" s="28"/>
      <c r="I27" s="28"/>
      <c r="K27" s="28"/>
      <c r="L27" s="28"/>
      <c r="M27" s="28"/>
      <c r="N27" s="28"/>
      <c r="O27" s="28"/>
      <c r="Q27" s="28"/>
    </row>
    <row r="28" spans="1:17" ht="11.25" customHeight="1" x14ac:dyDescent="0.2">
      <c r="A28" s="4" t="s">
        <v>41</v>
      </c>
      <c r="B28" s="28">
        <f>SUM(B15:B26)</f>
        <v>484712.50799999997</v>
      </c>
      <c r="C28" s="28">
        <f t="shared" ref="C28:F28" si="2">SUM(C15:C26)</f>
        <v>100337.584</v>
      </c>
      <c r="D28" s="28">
        <f t="shared" si="2"/>
        <v>33187.362000000001</v>
      </c>
      <c r="E28" s="28">
        <f t="shared" si="2"/>
        <v>101876.66499999999</v>
      </c>
      <c r="F28" s="28">
        <f t="shared" si="2"/>
        <v>365870.65299999993</v>
      </c>
      <c r="G28" s="28">
        <f>SUM(G15:G26)</f>
        <v>1085984.7719999999</v>
      </c>
      <c r="I28" s="28">
        <f>SUM(I15:I26)</f>
        <v>65406.040999999997</v>
      </c>
      <c r="K28" s="28">
        <f>SUM(K15:K26)</f>
        <v>5625.5060000000003</v>
      </c>
      <c r="L28" s="28">
        <f t="shared" ref="L28:O28" si="3">SUM(L15:L26)</f>
        <v>6353.8690000000006</v>
      </c>
      <c r="M28" s="28">
        <f t="shared" si="3"/>
        <v>6415.9649999999992</v>
      </c>
      <c r="N28" s="28">
        <f t="shared" si="3"/>
        <v>38011.793000000005</v>
      </c>
      <c r="O28" s="28">
        <f t="shared" si="3"/>
        <v>121813.174</v>
      </c>
      <c r="Q28" s="28">
        <f>SUM(Q15:Q26)</f>
        <v>2675.732</v>
      </c>
    </row>
    <row r="29" spans="1:17" ht="9.9" customHeight="1" x14ac:dyDescent="0.2">
      <c r="B29" s="28"/>
      <c r="C29" s="28"/>
      <c r="D29" s="28"/>
      <c r="E29" s="28"/>
      <c r="F29" s="28"/>
      <c r="G29" s="28"/>
      <c r="I29" s="28"/>
      <c r="K29" s="28"/>
      <c r="L29" s="28"/>
      <c r="M29" s="28"/>
      <c r="N29" s="28"/>
      <c r="O29" s="28"/>
      <c r="Q29" s="28"/>
    </row>
    <row r="30" spans="1:17" ht="11.25" customHeight="1" x14ac:dyDescent="0.2">
      <c r="A30" s="9">
        <v>2023</v>
      </c>
      <c r="B30" s="28"/>
      <c r="C30" s="28"/>
      <c r="D30" s="28"/>
      <c r="E30" s="28"/>
      <c r="F30" s="28"/>
      <c r="G30" s="28"/>
      <c r="I30" s="28"/>
      <c r="K30" s="28"/>
      <c r="L30" s="28"/>
      <c r="M30" s="28"/>
      <c r="N30" s="28"/>
      <c r="O30" s="28"/>
      <c r="Q30" s="28"/>
    </row>
    <row r="31" spans="1:17" ht="11.25" customHeight="1" x14ac:dyDescent="0.2">
      <c r="A31" s="4" t="s">
        <v>50</v>
      </c>
      <c r="B31" s="28">
        <v>31647.802</v>
      </c>
      <c r="C31" s="28">
        <v>6728.3879999999999</v>
      </c>
      <c r="D31" s="28">
        <v>2242.9589999999998</v>
      </c>
      <c r="E31" s="28">
        <v>7044.2070000000003</v>
      </c>
      <c r="F31" s="28">
        <v>28513.25</v>
      </c>
      <c r="G31" s="28">
        <f t="shared" ref="G31:G39" si="4">SUM(B31:F31)</f>
        <v>76176.606</v>
      </c>
      <c r="H31" s="28"/>
      <c r="I31" s="28">
        <v>4313.2669999999998</v>
      </c>
      <c r="J31" s="28"/>
      <c r="K31" s="28">
        <v>459.13600000000002</v>
      </c>
      <c r="L31" s="28">
        <v>439.04500000000002</v>
      </c>
      <c r="M31" s="28">
        <v>273.46699999999998</v>
      </c>
      <c r="N31" s="28">
        <v>2913.9009999999998</v>
      </c>
      <c r="O31" s="28">
        <f t="shared" ref="O31:O39" si="5">SUM(I31:N31)</f>
        <v>8398.8159999999989</v>
      </c>
      <c r="P31" s="28"/>
      <c r="Q31" s="28">
        <v>212.57499999999999</v>
      </c>
    </row>
    <row r="32" spans="1:17" ht="11.25" customHeight="1" x14ac:dyDescent="0.2">
      <c r="A32" s="4" t="s">
        <v>49</v>
      </c>
      <c r="B32" s="28">
        <v>31390.249</v>
      </c>
      <c r="C32" s="28">
        <v>6475.2690000000002</v>
      </c>
      <c r="D32" s="28">
        <v>2361.6170000000002</v>
      </c>
      <c r="E32" s="28">
        <v>8115.384</v>
      </c>
      <c r="F32" s="28">
        <v>27548.852999999999</v>
      </c>
      <c r="G32" s="28">
        <f t="shared" si="4"/>
        <v>75891.371999999988</v>
      </c>
      <c r="H32" s="28"/>
      <c r="I32" s="28">
        <v>4339.1790000000001</v>
      </c>
      <c r="J32" s="28"/>
      <c r="K32" s="28">
        <v>591.04899999999998</v>
      </c>
      <c r="L32" s="28">
        <v>486.041</v>
      </c>
      <c r="M32" s="28">
        <v>286.01799999999997</v>
      </c>
      <c r="N32" s="28">
        <v>2965.7240000000002</v>
      </c>
      <c r="O32" s="28">
        <f t="shared" si="5"/>
        <v>8668.0110000000004</v>
      </c>
      <c r="P32" s="28"/>
      <c r="Q32" s="28">
        <v>203.99799999999999</v>
      </c>
    </row>
    <row r="33" spans="1:17" ht="11.25" customHeight="1" x14ac:dyDescent="0.2">
      <c r="A33" s="4" t="s">
        <v>48</v>
      </c>
      <c r="B33" s="28">
        <v>39651.002999999997</v>
      </c>
      <c r="C33" s="28">
        <v>8630.7379999999994</v>
      </c>
      <c r="D33" s="28">
        <v>2242.7359999999999</v>
      </c>
      <c r="E33" s="28">
        <v>8468.5460000000003</v>
      </c>
      <c r="F33" s="28">
        <v>30900.629000000001</v>
      </c>
      <c r="G33" s="28">
        <f t="shared" si="4"/>
        <v>89893.652000000002</v>
      </c>
      <c r="H33" s="28"/>
      <c r="I33" s="28">
        <v>5300.0290000000005</v>
      </c>
      <c r="J33" s="28"/>
      <c r="K33" s="28">
        <v>720.04300000000001</v>
      </c>
      <c r="L33" s="28">
        <v>498.68</v>
      </c>
      <c r="M33" s="28">
        <v>451.75599999999997</v>
      </c>
      <c r="N33" s="28">
        <v>3009.9369999999999</v>
      </c>
      <c r="O33" s="28">
        <f t="shared" si="5"/>
        <v>9980.4449999999997</v>
      </c>
      <c r="P33" s="28"/>
      <c r="Q33" s="28">
        <v>252.04599999999999</v>
      </c>
    </row>
    <row r="34" spans="1:17" ht="11.25" customHeight="1" x14ac:dyDescent="0.2">
      <c r="A34" s="4" t="s">
        <v>47</v>
      </c>
      <c r="B34" s="28">
        <v>32542.106</v>
      </c>
      <c r="C34" s="28">
        <v>7326.3190000000004</v>
      </c>
      <c r="D34" s="28">
        <v>2173.9110000000001</v>
      </c>
      <c r="E34" s="28">
        <v>7211.2439999999997</v>
      </c>
      <c r="F34" s="28">
        <v>26140.811000000002</v>
      </c>
      <c r="G34" s="28">
        <f t="shared" si="4"/>
        <v>75394.391000000003</v>
      </c>
      <c r="H34" s="28"/>
      <c r="I34" s="28">
        <v>4228.9189999999999</v>
      </c>
      <c r="J34" s="28"/>
      <c r="K34" s="28">
        <v>506.7</v>
      </c>
      <c r="L34" s="28">
        <v>464.7</v>
      </c>
      <c r="M34" s="28">
        <v>365.029</v>
      </c>
      <c r="N34" s="28">
        <v>2838.652</v>
      </c>
      <c r="O34" s="28">
        <f t="shared" si="5"/>
        <v>8404</v>
      </c>
      <c r="P34" s="28"/>
      <c r="Q34" s="28">
        <v>279.59100000000001</v>
      </c>
    </row>
    <row r="35" spans="1:17" ht="11.25" customHeight="1" x14ac:dyDescent="0.2">
      <c r="A35" s="4" t="s">
        <v>46</v>
      </c>
      <c r="B35" s="28">
        <v>40006.82</v>
      </c>
      <c r="C35" s="28">
        <v>8209.9230000000007</v>
      </c>
      <c r="D35" s="28">
        <v>2266.748</v>
      </c>
      <c r="E35" s="28">
        <v>8655.6389999999992</v>
      </c>
      <c r="F35" s="28">
        <v>30438.506000000001</v>
      </c>
      <c r="G35" s="28">
        <f t="shared" si="4"/>
        <v>89577.635999999999</v>
      </c>
      <c r="H35" s="28"/>
      <c r="I35" s="28">
        <v>4517.8010000000004</v>
      </c>
      <c r="J35" s="28"/>
      <c r="K35" s="28">
        <v>522.32500000000005</v>
      </c>
      <c r="L35" s="28">
        <v>583.74199999999996</v>
      </c>
      <c r="M35" s="28">
        <v>375.02499999999998</v>
      </c>
      <c r="N35" s="28">
        <v>2632.3290000000002</v>
      </c>
      <c r="O35" s="28">
        <f t="shared" si="5"/>
        <v>8631.2219999999998</v>
      </c>
      <c r="P35" s="28"/>
      <c r="Q35" s="28">
        <v>200.76400000000001</v>
      </c>
    </row>
    <row r="36" spans="1:17" ht="11.25" customHeight="1" x14ac:dyDescent="0.2">
      <c r="A36" s="4" t="s">
        <v>45</v>
      </c>
      <c r="B36" s="28">
        <v>35462.072999999997</v>
      </c>
      <c r="C36" s="28">
        <v>8001.8530000000001</v>
      </c>
      <c r="D36" s="28">
        <v>2119.0529999999999</v>
      </c>
      <c r="E36" s="28">
        <v>7441.8860000000004</v>
      </c>
      <c r="F36" s="28">
        <v>28432.923999999999</v>
      </c>
      <c r="G36" s="28">
        <f t="shared" si="4"/>
        <v>81457.78899999999</v>
      </c>
      <c r="H36" s="28"/>
      <c r="I36" s="28">
        <v>4436.0219999999999</v>
      </c>
      <c r="J36" s="28"/>
      <c r="K36" s="28">
        <v>468.125</v>
      </c>
      <c r="L36" s="28">
        <v>546.10400000000004</v>
      </c>
      <c r="M36" s="28">
        <v>295.27</v>
      </c>
      <c r="N36" s="28">
        <v>2803.6619999999998</v>
      </c>
      <c r="O36" s="28">
        <f t="shared" si="5"/>
        <v>8549.1830000000009</v>
      </c>
      <c r="P36" s="28"/>
      <c r="Q36" s="28">
        <v>178.68799999999999</v>
      </c>
    </row>
    <row r="37" spans="1:17" ht="11.25" customHeight="1" x14ac:dyDescent="0.2">
      <c r="A37" s="4" t="s">
        <v>44</v>
      </c>
      <c r="B37" s="28">
        <v>34543.61</v>
      </c>
      <c r="C37" s="28">
        <v>7299.4129999999996</v>
      </c>
      <c r="D37" s="28">
        <v>1944.1279999999999</v>
      </c>
      <c r="E37" s="28">
        <v>7230.6049999999996</v>
      </c>
      <c r="F37" s="28">
        <v>28186.499</v>
      </c>
      <c r="G37" s="28">
        <f t="shared" si="4"/>
        <v>79204.25499999999</v>
      </c>
      <c r="H37" s="28"/>
      <c r="I37" s="28">
        <v>4185.17</v>
      </c>
      <c r="J37" s="28"/>
      <c r="K37" s="28">
        <v>459.76900000000001</v>
      </c>
      <c r="L37" s="28">
        <v>465.24299999999999</v>
      </c>
      <c r="M37" s="28">
        <v>284.28199999999998</v>
      </c>
      <c r="N37" s="28">
        <v>2800.5189999999998</v>
      </c>
      <c r="O37" s="28">
        <f t="shared" si="5"/>
        <v>8194.9830000000002</v>
      </c>
      <c r="P37" s="28"/>
      <c r="Q37" s="28">
        <v>203.71799999999999</v>
      </c>
    </row>
    <row r="38" spans="1:17" ht="11.25" customHeight="1" x14ac:dyDescent="0.2">
      <c r="A38" s="4" t="s">
        <v>43</v>
      </c>
      <c r="B38" s="28">
        <v>32768.552000000003</v>
      </c>
      <c r="C38" s="28">
        <v>8201.8739999999998</v>
      </c>
      <c r="D38" s="28">
        <v>2015.1510000000001</v>
      </c>
      <c r="E38" s="28">
        <v>6959.9570000000003</v>
      </c>
      <c r="F38" s="28">
        <v>29929.919000000002</v>
      </c>
      <c r="G38" s="28">
        <f t="shared" si="4"/>
        <v>79875.453000000009</v>
      </c>
      <c r="H38" s="28"/>
      <c r="I38" s="28">
        <v>4351.8509999999997</v>
      </c>
      <c r="J38" s="28"/>
      <c r="K38" s="28">
        <v>424.91300000000001</v>
      </c>
      <c r="L38" s="28">
        <v>526.48900000000003</v>
      </c>
      <c r="M38" s="28">
        <v>250.16</v>
      </c>
      <c r="N38" s="28">
        <v>2571.2820000000002</v>
      </c>
      <c r="O38" s="28">
        <f t="shared" si="5"/>
        <v>8124.6949999999988</v>
      </c>
      <c r="P38" s="28"/>
      <c r="Q38" s="28">
        <v>243.06399999999999</v>
      </c>
    </row>
    <row r="39" spans="1:17" ht="11.25" customHeight="1" x14ac:dyDescent="0.2">
      <c r="A39" s="4" t="s">
        <v>42</v>
      </c>
      <c r="B39" s="28">
        <v>31503.873</v>
      </c>
      <c r="C39" s="28">
        <v>7636.3770000000004</v>
      </c>
      <c r="D39" s="28">
        <v>1818.258</v>
      </c>
      <c r="E39" s="28">
        <v>6222.62</v>
      </c>
      <c r="F39" s="28">
        <v>27742.929</v>
      </c>
      <c r="G39" s="28">
        <f t="shared" si="4"/>
        <v>74924.057000000001</v>
      </c>
      <c r="H39" s="28"/>
      <c r="I39" s="28">
        <v>4238.5010000000002</v>
      </c>
      <c r="J39" s="28"/>
      <c r="K39" s="28">
        <v>355.61700000000002</v>
      </c>
      <c r="L39" s="28">
        <v>1019.0309999999999</v>
      </c>
      <c r="M39" s="28">
        <v>320.66300000000001</v>
      </c>
      <c r="N39" s="28">
        <v>2907.3130000000001</v>
      </c>
      <c r="O39" s="28">
        <f t="shared" si="5"/>
        <v>8841.125</v>
      </c>
      <c r="P39" s="28"/>
      <c r="Q39" s="28">
        <v>208.84399999999999</v>
      </c>
    </row>
    <row r="40" spans="1:17" ht="9.9" customHeight="1" x14ac:dyDescent="0.2">
      <c r="B40" s="28"/>
      <c r="C40" s="28"/>
      <c r="D40" s="28"/>
      <c r="E40" s="28"/>
      <c r="F40" s="28"/>
      <c r="G40" s="28"/>
      <c r="I40" s="28"/>
      <c r="K40" s="28"/>
      <c r="L40" s="28"/>
      <c r="M40" s="28"/>
      <c r="N40" s="28"/>
      <c r="O40" s="28"/>
      <c r="Q40" s="28"/>
    </row>
    <row r="41" spans="1:17" ht="11.25" customHeight="1" x14ac:dyDescent="0.2">
      <c r="A41" s="4" t="s">
        <v>41</v>
      </c>
      <c r="B41" s="28">
        <f>SUM(B31:B39)</f>
        <v>309516.08800000005</v>
      </c>
      <c r="C41" s="28">
        <f t="shared" ref="C41:O41" si="6">SUM(C31:C39)</f>
        <v>68510.15400000001</v>
      </c>
      <c r="D41" s="28">
        <f t="shared" si="6"/>
        <v>19184.561000000002</v>
      </c>
      <c r="E41" s="28">
        <f t="shared" si="6"/>
        <v>67350.088000000003</v>
      </c>
      <c r="F41" s="28">
        <f t="shared" si="6"/>
        <v>257834.32</v>
      </c>
      <c r="G41" s="28">
        <f t="shared" si="6"/>
        <v>722395.21100000001</v>
      </c>
      <c r="H41" s="28"/>
      <c r="I41" s="28">
        <f t="shared" si="6"/>
        <v>39910.739000000001</v>
      </c>
      <c r="K41" s="28">
        <f t="shared" si="6"/>
        <v>4507.6769999999997</v>
      </c>
      <c r="L41" s="28">
        <f t="shared" si="6"/>
        <v>5029.0749999999998</v>
      </c>
      <c r="M41" s="28">
        <f t="shared" si="6"/>
        <v>2901.67</v>
      </c>
      <c r="N41" s="28">
        <f t="shared" si="6"/>
        <v>25443.318999999996</v>
      </c>
      <c r="O41" s="28">
        <f t="shared" si="6"/>
        <v>77792.479999999996</v>
      </c>
      <c r="P41" s="28"/>
      <c r="Q41" s="28">
        <f>SUM(Q31:Q39)</f>
        <v>1983.288</v>
      </c>
    </row>
    <row r="42" spans="1:17" ht="9.9" customHeight="1" x14ac:dyDescent="0.2">
      <c r="B42" s="28"/>
      <c r="C42" s="28"/>
      <c r="D42" s="28"/>
      <c r="E42" s="28"/>
      <c r="F42" s="28"/>
      <c r="G42" s="28"/>
      <c r="I42" s="28"/>
      <c r="K42" s="28"/>
      <c r="L42" s="28"/>
      <c r="M42" s="28"/>
      <c r="N42" s="28"/>
      <c r="O42" s="28"/>
      <c r="Q42" s="28"/>
    </row>
    <row r="43" spans="1:17" ht="9.9" customHeight="1" x14ac:dyDescent="0.2">
      <c r="A43" s="6"/>
      <c r="B43" s="35"/>
      <c r="C43" s="35"/>
      <c r="D43" s="35"/>
      <c r="E43" s="35"/>
      <c r="F43" s="35"/>
      <c r="G43" s="35"/>
      <c r="H43" s="6"/>
      <c r="I43" s="35"/>
      <c r="J43" s="6"/>
      <c r="K43" s="35"/>
      <c r="L43" s="35"/>
      <c r="M43" s="35"/>
      <c r="N43" s="35"/>
      <c r="O43" s="35"/>
      <c r="P43" s="6"/>
      <c r="Q43" s="35"/>
    </row>
    <row r="44" spans="1:17" ht="13.95" customHeight="1" x14ac:dyDescent="0.2">
      <c r="B44" s="17" t="s">
        <v>78</v>
      </c>
      <c r="C44" s="17"/>
      <c r="D44" s="17"/>
      <c r="E44" s="17"/>
      <c r="F44" s="17"/>
      <c r="G44" s="17"/>
      <c r="H44" s="17"/>
      <c r="I44" s="17"/>
      <c r="J44" s="26"/>
      <c r="K44" s="17" t="s">
        <v>77</v>
      </c>
      <c r="L44" s="17"/>
      <c r="M44" s="17"/>
      <c r="N44" s="17"/>
      <c r="O44" s="17"/>
      <c r="P44" s="17"/>
      <c r="Q44" s="17"/>
    </row>
    <row r="45" spans="1:17" x14ac:dyDescent="0.2">
      <c r="A45" s="4" t="s">
        <v>37</v>
      </c>
      <c r="D45" s="14" t="s">
        <v>76</v>
      </c>
      <c r="E45" s="14" t="s">
        <v>75</v>
      </c>
      <c r="G45" s="4" t="s">
        <v>63</v>
      </c>
    </row>
    <row r="46" spans="1:17" x14ac:dyDescent="0.2">
      <c r="A46" s="4" t="s">
        <v>72</v>
      </c>
      <c r="C46" s="14" t="s">
        <v>74</v>
      </c>
      <c r="D46" s="14" t="s">
        <v>73</v>
      </c>
      <c r="E46" s="14" t="s">
        <v>72</v>
      </c>
      <c r="F46" s="14" t="s">
        <v>71</v>
      </c>
      <c r="G46" s="14" t="s">
        <v>105</v>
      </c>
      <c r="H46" s="14"/>
      <c r="M46" s="4" t="s">
        <v>63</v>
      </c>
      <c r="N46" s="4" t="s">
        <v>63</v>
      </c>
    </row>
    <row r="47" spans="1:17" x14ac:dyDescent="0.2">
      <c r="A47" s="4" t="s">
        <v>69</v>
      </c>
      <c r="B47" s="4" t="s">
        <v>63</v>
      </c>
      <c r="C47" s="14" t="s">
        <v>68</v>
      </c>
      <c r="D47" s="14" t="s">
        <v>67</v>
      </c>
      <c r="E47" s="14" t="s">
        <v>66</v>
      </c>
      <c r="F47" s="14" t="s">
        <v>65</v>
      </c>
      <c r="G47" s="14" t="s">
        <v>64</v>
      </c>
      <c r="H47" s="14"/>
      <c r="K47" s="4" t="s">
        <v>63</v>
      </c>
      <c r="N47" s="14" t="s">
        <v>62</v>
      </c>
    </row>
    <row r="48" spans="1:17" x14ac:dyDescent="0.2">
      <c r="A48" s="16"/>
      <c r="B48" s="15" t="s">
        <v>61</v>
      </c>
      <c r="C48" s="15" t="s">
        <v>55</v>
      </c>
      <c r="D48" s="15" t="s">
        <v>55</v>
      </c>
      <c r="E48" s="15" t="s">
        <v>60</v>
      </c>
      <c r="F48" s="15" t="s">
        <v>55</v>
      </c>
      <c r="G48" s="15" t="s">
        <v>59</v>
      </c>
      <c r="H48" s="15"/>
      <c r="I48" s="15" t="s">
        <v>41</v>
      </c>
      <c r="J48" s="15"/>
      <c r="K48" s="15" t="s">
        <v>58</v>
      </c>
      <c r="L48" s="15" t="s">
        <v>57</v>
      </c>
      <c r="M48" s="15" t="s">
        <v>56</v>
      </c>
      <c r="N48" s="15" t="s">
        <v>55</v>
      </c>
      <c r="O48" s="15" t="s">
        <v>54</v>
      </c>
      <c r="P48" s="16"/>
      <c r="Q48" s="15" t="s">
        <v>41</v>
      </c>
    </row>
    <row r="49" spans="1:17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Q49" s="14"/>
    </row>
    <row r="50" spans="1:17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2021</v>
      </c>
      <c r="B52" s="29">
        <v>4306.7629999999999</v>
      </c>
      <c r="C52" s="29">
        <v>7874.4279999999999</v>
      </c>
      <c r="D52" s="29">
        <v>807.22900000000016</v>
      </c>
      <c r="E52" s="29">
        <v>773.923</v>
      </c>
      <c r="F52" s="29">
        <v>10115.826000000001</v>
      </c>
      <c r="G52" s="29">
        <v>3735.5919999999996</v>
      </c>
      <c r="H52" s="29"/>
      <c r="I52" s="29">
        <v>27613.760999999999</v>
      </c>
      <c r="J52" s="29"/>
      <c r="K52" s="29">
        <v>743.86299999999994</v>
      </c>
      <c r="L52" s="29">
        <v>5068.951</v>
      </c>
      <c r="M52" s="29">
        <v>150411.592</v>
      </c>
      <c r="N52" s="29">
        <v>5577.9069999999992</v>
      </c>
      <c r="O52" s="29">
        <v>5415.4239999999991</v>
      </c>
      <c r="P52" s="29"/>
      <c r="Q52" s="29">
        <v>167217.73700000002</v>
      </c>
    </row>
    <row r="53" spans="1:17" ht="9.9" customHeight="1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ht="11.25" customHeight="1" x14ac:dyDescent="0.2">
      <c r="A54" s="9">
        <v>2022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1:17" ht="11.25" customHeight="1" x14ac:dyDescent="0.2">
      <c r="A55" s="31" t="s">
        <v>50</v>
      </c>
      <c r="B55" s="29">
        <v>355.65699999999998</v>
      </c>
      <c r="C55" s="29">
        <v>552.69000000000005</v>
      </c>
      <c r="D55" s="29">
        <v>44.805</v>
      </c>
      <c r="E55" s="29">
        <v>49.651000000000003</v>
      </c>
      <c r="F55" s="29">
        <v>776.98099999999999</v>
      </c>
      <c r="G55" s="29">
        <v>202.77199999999999</v>
      </c>
      <c r="H55" s="29"/>
      <c r="I55" s="29">
        <f t="shared" ref="I55:I62" si="7">SUM(B55:H55)</f>
        <v>1982.5559999999998</v>
      </c>
      <c r="J55" s="29"/>
      <c r="K55" s="29">
        <v>88.933999999999997</v>
      </c>
      <c r="L55" s="29">
        <v>383.28100000000001</v>
      </c>
      <c r="M55" s="29">
        <v>138.23699999999999</v>
      </c>
      <c r="N55" s="29">
        <v>428.77600000000001</v>
      </c>
      <c r="O55" s="29">
        <v>421.846</v>
      </c>
      <c r="P55" s="29"/>
      <c r="Q55" s="29">
        <f t="shared" ref="Q55:Q62" si="8">SUM(K55:P55)</f>
        <v>1461.0740000000001</v>
      </c>
    </row>
    <row r="56" spans="1:17" ht="11.25" customHeight="1" x14ac:dyDescent="0.2">
      <c r="A56" s="31" t="s">
        <v>49</v>
      </c>
      <c r="B56" s="29">
        <v>287.53500000000003</v>
      </c>
      <c r="C56" s="29">
        <v>559.44600000000003</v>
      </c>
      <c r="D56" s="29">
        <v>42.697000000000003</v>
      </c>
      <c r="E56" s="29">
        <v>53.454000000000001</v>
      </c>
      <c r="F56" s="29">
        <v>720.13</v>
      </c>
      <c r="G56" s="29">
        <v>211.065</v>
      </c>
      <c r="H56" s="29"/>
      <c r="I56" s="29">
        <f t="shared" si="7"/>
        <v>1874.327</v>
      </c>
      <c r="J56" s="29"/>
      <c r="K56" s="29">
        <v>53.814999999999998</v>
      </c>
      <c r="L56" s="29">
        <v>343.08300000000003</v>
      </c>
      <c r="M56" s="29">
        <v>172.89</v>
      </c>
      <c r="N56" s="29">
        <v>536.38699999999994</v>
      </c>
      <c r="O56" s="29">
        <v>418.93400000000003</v>
      </c>
      <c r="P56" s="29"/>
      <c r="Q56" s="29">
        <f t="shared" si="8"/>
        <v>1525.1089999999999</v>
      </c>
    </row>
    <row r="57" spans="1:17" ht="11.25" customHeight="1" x14ac:dyDescent="0.2">
      <c r="A57" s="31" t="s">
        <v>48</v>
      </c>
      <c r="B57" s="29">
        <v>320.16300000000001</v>
      </c>
      <c r="C57" s="29">
        <v>801.10299999999995</v>
      </c>
      <c r="D57" s="29">
        <v>70.260000000000005</v>
      </c>
      <c r="E57" s="29">
        <v>80.724999999999994</v>
      </c>
      <c r="F57" s="29">
        <v>760.74900000000002</v>
      </c>
      <c r="G57" s="29">
        <v>210.35499999999999</v>
      </c>
      <c r="H57" s="29"/>
      <c r="I57" s="29">
        <f t="shared" si="7"/>
        <v>2243.355</v>
      </c>
      <c r="J57" s="29"/>
      <c r="K57" s="29">
        <v>72.403999999999996</v>
      </c>
      <c r="L57" s="29">
        <v>356.11</v>
      </c>
      <c r="M57" s="29">
        <v>327.08</v>
      </c>
      <c r="N57" s="29">
        <v>511.81400000000002</v>
      </c>
      <c r="O57" s="29">
        <v>546.55799999999999</v>
      </c>
      <c r="P57" s="29"/>
      <c r="Q57" s="29">
        <f t="shared" si="8"/>
        <v>1813.9660000000001</v>
      </c>
    </row>
    <row r="58" spans="1:17" ht="11.25" customHeight="1" x14ac:dyDescent="0.2">
      <c r="A58" s="31" t="s">
        <v>47</v>
      </c>
      <c r="B58" s="29">
        <v>213.24</v>
      </c>
      <c r="C58" s="29">
        <v>720.99199999999996</v>
      </c>
      <c r="D58" s="29">
        <v>111.664</v>
      </c>
      <c r="E58" s="29">
        <v>76.256</v>
      </c>
      <c r="F58" s="29">
        <v>900.56700000000001</v>
      </c>
      <c r="G58" s="29">
        <v>137.85400000000001</v>
      </c>
      <c r="H58" s="29"/>
      <c r="I58" s="29">
        <f t="shared" si="7"/>
        <v>2160.5729999999999</v>
      </c>
      <c r="J58" s="29"/>
      <c r="K58" s="29">
        <v>58.4</v>
      </c>
      <c r="L58" s="29">
        <v>436</v>
      </c>
      <c r="M58" s="29">
        <v>262.31400000000002</v>
      </c>
      <c r="N58" s="29">
        <v>508.75200000000001</v>
      </c>
      <c r="O58" s="29">
        <v>342.66300000000001</v>
      </c>
      <c r="P58" s="29"/>
      <c r="Q58" s="29">
        <f t="shared" si="8"/>
        <v>1608.1289999999999</v>
      </c>
    </row>
    <row r="59" spans="1:17" ht="11.25" customHeight="1" x14ac:dyDescent="0.2">
      <c r="A59" s="31" t="s">
        <v>46</v>
      </c>
      <c r="B59" s="29">
        <v>165.29</v>
      </c>
      <c r="C59" s="29">
        <v>748.83699999999999</v>
      </c>
      <c r="D59" s="29">
        <v>107.163</v>
      </c>
      <c r="E59" s="29">
        <v>68.569000000000003</v>
      </c>
      <c r="F59" s="29">
        <v>697.28700000000003</v>
      </c>
      <c r="G59" s="29">
        <v>280.11599999999999</v>
      </c>
      <c r="H59" s="29"/>
      <c r="I59" s="29">
        <f t="shared" si="7"/>
        <v>2067.2619999999997</v>
      </c>
      <c r="J59" s="29"/>
      <c r="K59" s="29">
        <v>61.003</v>
      </c>
      <c r="L59" s="29">
        <v>401.04500000000002</v>
      </c>
      <c r="M59" s="29">
        <v>359.12599999999998</v>
      </c>
      <c r="N59" s="29">
        <v>610.30799999999999</v>
      </c>
      <c r="O59" s="29">
        <v>380.54700000000003</v>
      </c>
      <c r="P59" s="29"/>
      <c r="Q59" s="29">
        <f t="shared" si="8"/>
        <v>1812.029</v>
      </c>
    </row>
    <row r="60" spans="1:17" ht="11.25" customHeight="1" x14ac:dyDescent="0.2">
      <c r="A60" s="31" t="s">
        <v>45</v>
      </c>
      <c r="B60" s="29">
        <v>205.21299999999999</v>
      </c>
      <c r="C60" s="29">
        <v>690.20699999999999</v>
      </c>
      <c r="D60" s="29">
        <v>62.817999999999998</v>
      </c>
      <c r="E60" s="29">
        <v>75.587999999999994</v>
      </c>
      <c r="F60" s="29">
        <v>773.42100000000005</v>
      </c>
      <c r="G60" s="29">
        <v>288.00599999999997</v>
      </c>
      <c r="H60" s="29"/>
      <c r="I60" s="29">
        <f t="shared" si="7"/>
        <v>2095.2530000000002</v>
      </c>
      <c r="J60" s="29"/>
      <c r="K60" s="29">
        <v>19.733000000000001</v>
      </c>
      <c r="L60" s="29">
        <v>329.99700000000001</v>
      </c>
      <c r="M60" s="29">
        <v>286.21300000000002</v>
      </c>
      <c r="N60" s="29">
        <v>496.97500000000002</v>
      </c>
      <c r="O60" s="29">
        <v>537.17100000000005</v>
      </c>
      <c r="P60" s="29"/>
      <c r="Q60" s="29">
        <f t="shared" si="8"/>
        <v>1670.0890000000002</v>
      </c>
    </row>
    <row r="61" spans="1:17" ht="11.25" customHeight="1" x14ac:dyDescent="0.2">
      <c r="A61" s="31" t="s">
        <v>44</v>
      </c>
      <c r="B61" s="29">
        <v>261.15800000000002</v>
      </c>
      <c r="C61" s="29">
        <v>782.68399999999997</v>
      </c>
      <c r="D61" s="29">
        <v>64.477000000000004</v>
      </c>
      <c r="E61" s="29">
        <v>102.46</v>
      </c>
      <c r="F61" s="29">
        <v>937.05799999999999</v>
      </c>
      <c r="G61" s="29">
        <v>295.57</v>
      </c>
      <c r="H61" s="29"/>
      <c r="I61" s="29">
        <f t="shared" si="7"/>
        <v>2443.4070000000006</v>
      </c>
      <c r="J61" s="29"/>
      <c r="K61" s="29">
        <v>19.997</v>
      </c>
      <c r="L61" s="29">
        <v>297.42599999999999</v>
      </c>
      <c r="M61" s="29">
        <v>281.41899999999998</v>
      </c>
      <c r="N61" s="29">
        <v>473.28100000000001</v>
      </c>
      <c r="O61" s="29">
        <v>415.86200000000002</v>
      </c>
      <c r="P61" s="29"/>
      <c r="Q61" s="29">
        <f t="shared" si="8"/>
        <v>1487.9850000000001</v>
      </c>
    </row>
    <row r="62" spans="1:17" ht="11.25" customHeight="1" x14ac:dyDescent="0.2">
      <c r="A62" s="31" t="s">
        <v>43</v>
      </c>
      <c r="B62" s="29">
        <v>241.11099999999999</v>
      </c>
      <c r="C62" s="29">
        <v>755.66899999999998</v>
      </c>
      <c r="D62" s="29">
        <v>55.478999999999999</v>
      </c>
      <c r="E62" s="29">
        <v>61.014000000000003</v>
      </c>
      <c r="F62" s="29">
        <v>812.25900000000001</v>
      </c>
      <c r="G62" s="29">
        <v>218.69399999999999</v>
      </c>
      <c r="H62" s="29"/>
      <c r="I62" s="29">
        <f t="shared" si="7"/>
        <v>2144.2260000000001</v>
      </c>
      <c r="J62" s="29"/>
      <c r="K62" s="29">
        <v>30.329000000000001</v>
      </c>
      <c r="L62" s="29">
        <v>407.07799999999997</v>
      </c>
      <c r="M62" s="29">
        <v>303.06299999999999</v>
      </c>
      <c r="N62" s="29">
        <v>720.59</v>
      </c>
      <c r="O62" s="29">
        <v>523.20699999999999</v>
      </c>
      <c r="P62" s="29"/>
      <c r="Q62" s="29">
        <f t="shared" si="8"/>
        <v>1984.2669999999998</v>
      </c>
    </row>
    <row r="63" spans="1:17" ht="11.25" customHeight="1" x14ac:dyDescent="0.2">
      <c r="A63" s="31" t="s">
        <v>42</v>
      </c>
      <c r="B63" s="29">
        <v>635.30999999999995</v>
      </c>
      <c r="C63" s="29">
        <v>846.52499999999998</v>
      </c>
      <c r="D63" s="29">
        <v>78.929000000000002</v>
      </c>
      <c r="E63" s="29">
        <v>74.620999999999995</v>
      </c>
      <c r="F63" s="29">
        <v>827.08100000000002</v>
      </c>
      <c r="G63" s="29">
        <v>265.24700000000001</v>
      </c>
      <c r="H63" s="29"/>
      <c r="I63" s="29">
        <f>SUM(B63:H63)</f>
        <v>2727.7130000000002</v>
      </c>
      <c r="J63" s="29"/>
      <c r="K63" s="29">
        <v>32.253999999999998</v>
      </c>
      <c r="L63" s="29">
        <v>518.07799999999997</v>
      </c>
      <c r="M63" s="29">
        <v>231.83500000000001</v>
      </c>
      <c r="N63" s="29">
        <v>493.39800000000002</v>
      </c>
      <c r="O63" s="29">
        <v>435.678</v>
      </c>
      <c r="P63" s="29"/>
      <c r="Q63" s="29">
        <f>SUM(K63:P63)</f>
        <v>1711.2429999999999</v>
      </c>
    </row>
    <row r="64" spans="1:17" ht="11.25" customHeight="1" x14ac:dyDescent="0.2">
      <c r="A64" s="31" t="s">
        <v>53</v>
      </c>
      <c r="B64" s="29">
        <v>271.60700000000003</v>
      </c>
      <c r="C64" s="29">
        <v>815.74199999999996</v>
      </c>
      <c r="D64" s="29">
        <v>80.575999999999993</v>
      </c>
      <c r="E64" s="29">
        <v>49.683999999999997</v>
      </c>
      <c r="F64" s="29">
        <v>630.20299999999997</v>
      </c>
      <c r="G64" s="29">
        <v>163.822</v>
      </c>
      <c r="H64" s="29"/>
      <c r="I64" s="29">
        <f t="shared" ref="I64:I66" si="9">SUM(B64:H64)</f>
        <v>2011.634</v>
      </c>
      <c r="J64" s="29"/>
      <c r="K64" s="29">
        <v>74.430999999999997</v>
      </c>
      <c r="L64" s="29">
        <v>444.02699999999999</v>
      </c>
      <c r="M64" s="29">
        <v>212.29499999999999</v>
      </c>
      <c r="N64" s="29">
        <v>311.06299999999999</v>
      </c>
      <c r="O64" s="29">
        <v>503.13499999999999</v>
      </c>
      <c r="P64" s="29"/>
      <c r="Q64" s="29">
        <f t="shared" ref="Q64:Q66" si="10">SUM(K64:P64)</f>
        <v>1544.9509999999998</v>
      </c>
    </row>
    <row r="65" spans="1:17" ht="11.25" customHeight="1" x14ac:dyDescent="0.2">
      <c r="A65" s="31" t="s">
        <v>52</v>
      </c>
      <c r="B65" s="29">
        <v>454.35199999999998</v>
      </c>
      <c r="C65" s="29">
        <v>777.12800000000004</v>
      </c>
      <c r="D65" s="29">
        <v>96.218999999999994</v>
      </c>
      <c r="E65" s="29">
        <v>54.496000000000002</v>
      </c>
      <c r="F65" s="29">
        <v>596.29499999999996</v>
      </c>
      <c r="G65" s="29">
        <v>150.114</v>
      </c>
      <c r="H65" s="29"/>
      <c r="I65" s="29">
        <f t="shared" si="9"/>
        <v>2128.6040000000003</v>
      </c>
      <c r="J65" s="29"/>
      <c r="K65" s="29">
        <v>77.397000000000006</v>
      </c>
      <c r="L65" s="29">
        <v>404.48399999999998</v>
      </c>
      <c r="M65" s="29">
        <v>174.86500000000001</v>
      </c>
      <c r="N65" s="29">
        <v>365.17</v>
      </c>
      <c r="O65" s="29">
        <v>473.03100000000001</v>
      </c>
      <c r="P65" s="29"/>
      <c r="Q65" s="29">
        <f t="shared" si="10"/>
        <v>1494.9469999999999</v>
      </c>
    </row>
    <row r="66" spans="1:17" ht="11.25" customHeight="1" x14ac:dyDescent="0.2">
      <c r="A66" s="31" t="s">
        <v>51</v>
      </c>
      <c r="B66" s="29">
        <v>268.99599999999998</v>
      </c>
      <c r="C66" s="29">
        <v>710.7</v>
      </c>
      <c r="D66" s="29">
        <v>68.808000000000007</v>
      </c>
      <c r="E66" s="29">
        <v>36.598999999999997</v>
      </c>
      <c r="F66" s="29">
        <v>589.70600000000002</v>
      </c>
      <c r="G66" s="29">
        <v>149.58000000000001</v>
      </c>
      <c r="H66" s="29"/>
      <c r="I66" s="29">
        <f t="shared" si="9"/>
        <v>1824.3890000000001</v>
      </c>
      <c r="J66" s="29"/>
      <c r="K66" s="29">
        <v>41.606999999999999</v>
      </c>
      <c r="L66" s="29">
        <v>368.93400000000003</v>
      </c>
      <c r="M66" s="29">
        <v>158.86500000000001</v>
      </c>
      <c r="N66" s="29">
        <v>404.661</v>
      </c>
      <c r="O66" s="29">
        <v>324.89100000000002</v>
      </c>
      <c r="P66" s="29"/>
      <c r="Q66" s="29">
        <f t="shared" si="10"/>
        <v>1298.9580000000001</v>
      </c>
    </row>
    <row r="67" spans="1:17" ht="9.9" customHeight="1" x14ac:dyDescent="0.2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ht="11.25" customHeight="1" x14ac:dyDescent="0.2">
      <c r="A68" s="4" t="s">
        <v>41</v>
      </c>
      <c r="B68" s="29">
        <f>SUM(B55:B66)</f>
        <v>3679.6319999999996</v>
      </c>
      <c r="C68" s="29">
        <f t="shared" ref="C68:G68" si="11">SUM(C55:C66)</f>
        <v>8761.723</v>
      </c>
      <c r="D68" s="29">
        <f t="shared" si="11"/>
        <v>883.89499999999998</v>
      </c>
      <c r="E68" s="29">
        <f t="shared" si="11"/>
        <v>783.11699999999996</v>
      </c>
      <c r="F68" s="29">
        <f t="shared" si="11"/>
        <v>9021.737000000001</v>
      </c>
      <c r="G68" s="29">
        <f t="shared" si="11"/>
        <v>2573.1950000000002</v>
      </c>
      <c r="H68" s="29"/>
      <c r="I68" s="29">
        <f>SUM(I55:I66)</f>
        <v>25703.299000000003</v>
      </c>
      <c r="J68" s="29"/>
      <c r="K68" s="29">
        <f>SUM(K55:K66)</f>
        <v>630.30399999999997</v>
      </c>
      <c r="L68" s="29">
        <f t="shared" ref="L68:O68" si="12">SUM(L55:L66)</f>
        <v>4689.5430000000006</v>
      </c>
      <c r="M68" s="29">
        <f t="shared" si="12"/>
        <v>2908.2020000000002</v>
      </c>
      <c r="N68" s="29">
        <f t="shared" si="12"/>
        <v>5861.1750000000002</v>
      </c>
      <c r="O68" s="29">
        <f t="shared" si="12"/>
        <v>5323.5229999999992</v>
      </c>
      <c r="P68" s="29"/>
      <c r="Q68" s="29">
        <f>SUM(Q55:Q66)</f>
        <v>19412.746999999999</v>
      </c>
    </row>
    <row r="69" spans="1:17" ht="9.9" customHeight="1" x14ac:dyDescent="0.2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1:17" ht="11.25" customHeight="1" x14ac:dyDescent="0.2">
      <c r="A70" s="9">
        <v>2023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</row>
    <row r="71" spans="1:17" ht="11.25" customHeight="1" x14ac:dyDescent="0.2">
      <c r="A71" s="31" t="s">
        <v>50</v>
      </c>
      <c r="B71" s="29">
        <v>239.82300000000001</v>
      </c>
      <c r="C71" s="29">
        <v>695.84799999999996</v>
      </c>
      <c r="D71" s="29">
        <v>61.612000000000002</v>
      </c>
      <c r="E71" s="29">
        <v>55.634</v>
      </c>
      <c r="F71" s="29">
        <v>581.43700000000001</v>
      </c>
      <c r="G71" s="29">
        <v>215.66200000000001</v>
      </c>
      <c r="H71" s="29"/>
      <c r="I71" s="29">
        <f t="shared" ref="I71:I79" si="13">SUM(B71:H71)</f>
        <v>1850.0159999999998</v>
      </c>
      <c r="J71" s="29"/>
      <c r="K71" s="29">
        <v>77.099000000000004</v>
      </c>
      <c r="L71" s="29">
        <v>452.06</v>
      </c>
      <c r="M71" s="29">
        <v>166.24799999999999</v>
      </c>
      <c r="N71" s="29">
        <v>436.14699999999999</v>
      </c>
      <c r="O71" s="29">
        <v>380.15100000000001</v>
      </c>
      <c r="Q71" s="29">
        <f t="shared" ref="Q71:Q79" si="14">SUM(K71:P71)</f>
        <v>1511.7049999999999</v>
      </c>
    </row>
    <row r="72" spans="1:17" ht="11.25" customHeight="1" x14ac:dyDescent="0.2">
      <c r="A72" s="31" t="s">
        <v>49</v>
      </c>
      <c r="B72" s="29">
        <v>302.77800000000002</v>
      </c>
      <c r="C72" s="29">
        <v>650.18600000000004</v>
      </c>
      <c r="D72" s="29">
        <v>41.155999999999999</v>
      </c>
      <c r="E72" s="29">
        <v>54.281999999999996</v>
      </c>
      <c r="F72" s="29">
        <v>513.23099999999999</v>
      </c>
      <c r="G72" s="29">
        <v>313.09800000000001</v>
      </c>
      <c r="H72" s="29"/>
      <c r="I72" s="29">
        <f t="shared" si="13"/>
        <v>1874.731</v>
      </c>
      <c r="J72" s="29"/>
      <c r="K72" s="29">
        <v>58.625999999999998</v>
      </c>
      <c r="L72" s="29">
        <v>284.43099999999998</v>
      </c>
      <c r="M72" s="29">
        <v>157.90299999999999</v>
      </c>
      <c r="N72" s="29">
        <v>459.39100000000002</v>
      </c>
      <c r="O72" s="29">
        <v>391.35399999999998</v>
      </c>
      <c r="Q72" s="29">
        <f t="shared" si="14"/>
        <v>1351.7049999999999</v>
      </c>
    </row>
    <row r="73" spans="1:17" ht="11.25" customHeight="1" x14ac:dyDescent="0.2">
      <c r="A73" s="31" t="s">
        <v>48</v>
      </c>
      <c r="B73" s="29">
        <v>400.88900000000001</v>
      </c>
      <c r="C73" s="29">
        <v>970.63</v>
      </c>
      <c r="D73" s="29">
        <v>68.210999999999999</v>
      </c>
      <c r="E73" s="29">
        <v>81.69</v>
      </c>
      <c r="F73" s="29">
        <v>695.99099999999999</v>
      </c>
      <c r="G73" s="29">
        <v>316.16199999999998</v>
      </c>
      <c r="H73" s="29"/>
      <c r="I73" s="29">
        <f t="shared" si="13"/>
        <v>2533.5729999999999</v>
      </c>
      <c r="J73" s="29"/>
      <c r="K73" s="29">
        <v>52.612000000000002</v>
      </c>
      <c r="L73" s="29">
        <v>382.43200000000002</v>
      </c>
      <c r="M73" s="29">
        <v>203.785</v>
      </c>
      <c r="N73" s="29">
        <v>423.10300000000001</v>
      </c>
      <c r="O73" s="29">
        <v>413.565</v>
      </c>
      <c r="Q73" s="29">
        <f t="shared" si="14"/>
        <v>1475.4970000000001</v>
      </c>
    </row>
    <row r="74" spans="1:17" ht="11.25" customHeight="1" x14ac:dyDescent="0.2">
      <c r="A74" s="31" t="s">
        <v>47</v>
      </c>
      <c r="B74" s="29">
        <v>325.202</v>
      </c>
      <c r="C74" s="29">
        <v>880.02700000000004</v>
      </c>
      <c r="D74" s="29">
        <v>56.701999999999998</v>
      </c>
      <c r="E74" s="29">
        <v>75.058999999999997</v>
      </c>
      <c r="F74" s="29">
        <v>632.19399999999996</v>
      </c>
      <c r="G74" s="29">
        <v>233.44900000000001</v>
      </c>
      <c r="H74" s="29"/>
      <c r="I74" s="29">
        <f t="shared" si="13"/>
        <v>2202.6329999999998</v>
      </c>
      <c r="J74" s="29"/>
      <c r="K74" s="29">
        <v>25.390999999999998</v>
      </c>
      <c r="L74" s="29">
        <v>426.90100000000001</v>
      </c>
      <c r="M74" s="29">
        <v>183.261</v>
      </c>
      <c r="N74" s="29">
        <v>367.95400000000001</v>
      </c>
      <c r="O74" s="29">
        <v>396.935</v>
      </c>
      <c r="Q74" s="29">
        <f t="shared" si="14"/>
        <v>1400.442</v>
      </c>
    </row>
    <row r="75" spans="1:17" ht="11.25" customHeight="1" x14ac:dyDescent="0.2">
      <c r="A75" s="31" t="s">
        <v>46</v>
      </c>
      <c r="B75" s="29">
        <v>235.39500000000001</v>
      </c>
      <c r="C75" s="29">
        <v>735.09799999999996</v>
      </c>
      <c r="D75" s="29">
        <v>72.515000000000001</v>
      </c>
      <c r="E75" s="29">
        <v>77.337000000000003</v>
      </c>
      <c r="F75" s="29">
        <v>763.64499999999998</v>
      </c>
      <c r="G75" s="29">
        <v>377.04700000000003</v>
      </c>
      <c r="H75" s="29"/>
      <c r="I75" s="29">
        <f t="shared" si="13"/>
        <v>2261.0370000000003</v>
      </c>
      <c r="J75" s="29"/>
      <c r="K75" s="29">
        <v>39.529000000000003</v>
      </c>
      <c r="L75" s="29">
        <v>450.17</v>
      </c>
      <c r="M75" s="29">
        <v>243.02</v>
      </c>
      <c r="N75" s="29">
        <v>479.22899999999998</v>
      </c>
      <c r="O75" s="29">
        <v>480.76499999999999</v>
      </c>
      <c r="Q75" s="29">
        <f t="shared" si="14"/>
        <v>1692.7130000000002</v>
      </c>
    </row>
    <row r="76" spans="1:17" ht="11.25" customHeight="1" x14ac:dyDescent="0.2">
      <c r="A76" s="31" t="s">
        <v>45</v>
      </c>
      <c r="B76" s="29">
        <v>279.17</v>
      </c>
      <c r="C76" s="29">
        <v>717.91300000000001</v>
      </c>
      <c r="D76" s="29">
        <v>62.658999999999999</v>
      </c>
      <c r="E76" s="29">
        <v>60.682000000000002</v>
      </c>
      <c r="F76" s="29">
        <v>715.05100000000004</v>
      </c>
      <c r="G76" s="29">
        <v>286.74599999999998</v>
      </c>
      <c r="H76" s="29"/>
      <c r="I76" s="29">
        <f t="shared" si="13"/>
        <v>2122.2210000000005</v>
      </c>
      <c r="J76" s="29"/>
      <c r="K76" s="29">
        <v>27.256</v>
      </c>
      <c r="L76" s="29">
        <v>412.94499999999999</v>
      </c>
      <c r="M76" s="29">
        <v>200.26599999999999</v>
      </c>
      <c r="N76" s="29">
        <v>498.14600000000002</v>
      </c>
      <c r="O76" s="29">
        <v>447.18799999999999</v>
      </c>
      <c r="Q76" s="29">
        <f t="shared" si="14"/>
        <v>1585.8009999999999</v>
      </c>
    </row>
    <row r="77" spans="1:17" ht="11.25" customHeight="1" x14ac:dyDescent="0.2">
      <c r="A77" s="31" t="s">
        <v>44</v>
      </c>
      <c r="B77" s="29">
        <v>311.84199999999998</v>
      </c>
      <c r="C77" s="29">
        <v>1131.913</v>
      </c>
      <c r="D77" s="29">
        <v>75.691999999999993</v>
      </c>
      <c r="E77" s="29">
        <v>59.478000000000002</v>
      </c>
      <c r="F77" s="29">
        <v>738.93799999999999</v>
      </c>
      <c r="G77" s="29">
        <v>296.94799999999998</v>
      </c>
      <c r="H77" s="29"/>
      <c r="I77" s="29">
        <f t="shared" si="13"/>
        <v>2614.8110000000001</v>
      </c>
      <c r="J77" s="29"/>
      <c r="K77" s="29">
        <v>55.343000000000004</v>
      </c>
      <c r="L77" s="29">
        <v>401.88299999999998</v>
      </c>
      <c r="M77" s="29">
        <v>161.94300000000001</v>
      </c>
      <c r="N77" s="29">
        <v>385.17200000000003</v>
      </c>
      <c r="O77" s="29">
        <v>447.97899999999998</v>
      </c>
      <c r="Q77" s="29">
        <f t="shared" si="14"/>
        <v>1452.32</v>
      </c>
    </row>
    <row r="78" spans="1:17" ht="11.25" customHeight="1" x14ac:dyDescent="0.2">
      <c r="A78" s="31" t="s">
        <v>43</v>
      </c>
      <c r="B78" s="29">
        <v>349.935</v>
      </c>
      <c r="C78" s="29">
        <v>1077.279</v>
      </c>
      <c r="D78" s="29">
        <v>81.62</v>
      </c>
      <c r="E78" s="29">
        <v>75.093999999999994</v>
      </c>
      <c r="F78" s="29">
        <v>740.95600000000002</v>
      </c>
      <c r="G78" s="29">
        <v>326.02300000000002</v>
      </c>
      <c r="H78" s="29"/>
      <c r="I78" s="29">
        <f t="shared" si="13"/>
        <v>2650.9070000000002</v>
      </c>
      <c r="J78" s="29"/>
      <c r="K78" s="29">
        <v>68.247</v>
      </c>
      <c r="L78" s="29">
        <v>492.58100000000002</v>
      </c>
      <c r="M78" s="29">
        <v>160.279</v>
      </c>
      <c r="N78" s="29">
        <v>380.11700000000002</v>
      </c>
      <c r="O78" s="29">
        <v>472.20800000000003</v>
      </c>
      <c r="Q78" s="29">
        <f t="shared" si="14"/>
        <v>1573.432</v>
      </c>
    </row>
    <row r="79" spans="1:17" ht="11.25" customHeight="1" x14ac:dyDescent="0.2">
      <c r="A79" s="31" t="s">
        <v>42</v>
      </c>
      <c r="B79" s="29">
        <v>373.608</v>
      </c>
      <c r="C79" s="29">
        <v>852.77499999999998</v>
      </c>
      <c r="D79" s="29">
        <v>77.111000000000004</v>
      </c>
      <c r="E79" s="29">
        <v>55.369</v>
      </c>
      <c r="F79" s="29">
        <v>668.03399999999999</v>
      </c>
      <c r="G79" s="29">
        <v>268.10899999999998</v>
      </c>
      <c r="H79" s="29"/>
      <c r="I79" s="29">
        <f t="shared" si="13"/>
        <v>2295.0059999999999</v>
      </c>
      <c r="J79" s="29"/>
      <c r="K79" s="29">
        <v>49.48</v>
      </c>
      <c r="L79" s="29">
        <v>481.25700000000001</v>
      </c>
      <c r="M79" s="29">
        <v>172.99199999999999</v>
      </c>
      <c r="N79" s="29">
        <v>579.68899999999996</v>
      </c>
      <c r="O79" s="29">
        <v>496.39699999999999</v>
      </c>
      <c r="Q79" s="29">
        <f t="shared" si="14"/>
        <v>1779.8149999999998</v>
      </c>
    </row>
    <row r="80" spans="1:17" ht="9.9" customHeight="1" x14ac:dyDescent="0.2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</row>
    <row r="81" spans="1:17" ht="11.25" customHeight="1" x14ac:dyDescent="0.2">
      <c r="A81" s="4" t="s">
        <v>41</v>
      </c>
      <c r="B81" s="29">
        <f>SUM(B71:B79)</f>
        <v>2818.6420000000003</v>
      </c>
      <c r="C81" s="29">
        <f t="shared" ref="C81:Q81" si="15">SUM(C71:C79)</f>
        <v>7711.6689999999999</v>
      </c>
      <c r="D81" s="29">
        <f t="shared" si="15"/>
        <v>597.27799999999991</v>
      </c>
      <c r="E81" s="29">
        <f t="shared" si="15"/>
        <v>594.625</v>
      </c>
      <c r="F81" s="29">
        <f t="shared" si="15"/>
        <v>6049.4769999999999</v>
      </c>
      <c r="G81" s="29">
        <f t="shared" si="15"/>
        <v>2633.2440000000001</v>
      </c>
      <c r="H81" s="29"/>
      <c r="I81" s="29">
        <f t="shared" si="15"/>
        <v>20404.935000000001</v>
      </c>
      <c r="J81" s="29"/>
      <c r="K81" s="29">
        <f t="shared" si="15"/>
        <v>453.58300000000003</v>
      </c>
      <c r="L81" s="29">
        <f t="shared" si="15"/>
        <v>3784.6600000000003</v>
      </c>
      <c r="M81" s="29">
        <f t="shared" si="15"/>
        <v>1649.6969999999999</v>
      </c>
      <c r="N81" s="29">
        <f t="shared" si="15"/>
        <v>4008.9480000000003</v>
      </c>
      <c r="O81" s="29">
        <f t="shared" si="15"/>
        <v>3926.5419999999999</v>
      </c>
      <c r="P81" s="29"/>
      <c r="Q81" s="29">
        <f t="shared" si="15"/>
        <v>13823.43</v>
      </c>
    </row>
    <row r="82" spans="1:17" ht="9.9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1:17" ht="10.199999999999999" customHeight="1" x14ac:dyDescent="0.2">
      <c r="A83" s="5" t="s">
        <v>121</v>
      </c>
    </row>
    <row r="84" spans="1:17" ht="6" customHeight="1" x14ac:dyDescent="0.2">
      <c r="A84" s="5"/>
    </row>
    <row r="85" spans="1:17" ht="10.199999999999999" customHeight="1" x14ac:dyDescent="0.2">
      <c r="A85" s="5" t="s">
        <v>122</v>
      </c>
    </row>
  </sheetData>
  <pageMargins left="0.5" right="0.5" top="0.5" bottom="0.5" header="0" footer="0"/>
  <pageSetup scale="78" orientation="portrait" r:id="rId1"/>
  <headerFooter alignWithMargins="0">
    <oddFooter>&amp;C &amp;9 &amp;8
&amp;"Helvetica,Italic"Cotton and Wool Yearbook/&amp;"Helvetica,Regular"CWS-2023/November 2023
Economic Research Service, USDA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3"/>
  <sheetViews>
    <sheetView topLeftCell="A55" zoomScale="130" zoomScaleNormal="130" workbookViewId="0">
      <selection activeCell="A73" sqref="A73"/>
    </sheetView>
  </sheetViews>
  <sheetFormatPr defaultColWidth="9.109375" defaultRowHeight="10.199999999999999" x14ac:dyDescent="0.2"/>
  <cols>
    <col min="1" max="1" width="10.33203125" style="4" customWidth="1"/>
    <col min="2" max="3" width="14.88671875" style="4" customWidth="1"/>
    <col min="4" max="4" width="1.44140625" style="4" customWidth="1"/>
    <col min="5" max="6" width="14.88671875" style="4" customWidth="1"/>
    <col min="7" max="7" width="1.44140625" style="4" customWidth="1"/>
    <col min="8" max="9" width="14.88671875" style="4" customWidth="1"/>
    <col min="10" max="16384" width="9.109375" style="4"/>
  </cols>
  <sheetData>
    <row r="1" spans="1:9" x14ac:dyDescent="0.2">
      <c r="A1" s="16" t="s">
        <v>124</v>
      </c>
      <c r="B1" s="16"/>
      <c r="C1" s="16"/>
      <c r="D1" s="16"/>
      <c r="E1" s="16"/>
      <c r="F1" s="16"/>
      <c r="G1" s="16"/>
      <c r="H1" s="16"/>
      <c r="I1" s="16"/>
    </row>
    <row r="2" spans="1:9" x14ac:dyDescent="0.2">
      <c r="A2" s="4" t="s">
        <v>37</v>
      </c>
      <c r="B2" s="17" t="s">
        <v>36</v>
      </c>
      <c r="C2" s="17"/>
      <c r="E2" s="17" t="s">
        <v>35</v>
      </c>
      <c r="F2" s="17"/>
      <c r="H2" s="17" t="s">
        <v>34</v>
      </c>
      <c r="I2" s="17"/>
    </row>
    <row r="3" spans="1:9" x14ac:dyDescent="0.2">
      <c r="A3" s="16"/>
      <c r="B3" s="15" t="s">
        <v>33</v>
      </c>
      <c r="C3" s="15" t="s">
        <v>32</v>
      </c>
      <c r="D3" s="16"/>
      <c r="E3" s="15" t="s">
        <v>33</v>
      </c>
      <c r="F3" s="15" t="s">
        <v>32</v>
      </c>
      <c r="G3" s="16"/>
      <c r="H3" s="15" t="s">
        <v>33</v>
      </c>
      <c r="I3" s="15" t="s">
        <v>32</v>
      </c>
    </row>
    <row r="4" spans="1:9" x14ac:dyDescent="0.2">
      <c r="B4" s="14"/>
      <c r="C4" s="14"/>
      <c r="E4" s="14"/>
      <c r="F4" s="14"/>
      <c r="H4" s="14"/>
      <c r="I4" s="14"/>
    </row>
    <row r="5" spans="1:9" s="12" customFormat="1" x14ac:dyDescent="0.2">
      <c r="B5" s="13" t="s">
        <v>31</v>
      </c>
      <c r="C5" s="13"/>
      <c r="D5" s="13"/>
      <c r="E5" s="13"/>
      <c r="F5" s="13"/>
      <c r="G5" s="13"/>
      <c r="H5" s="13"/>
      <c r="I5" s="13"/>
    </row>
    <row r="6" spans="1:9" s="12" customFormat="1" x14ac:dyDescent="0.2">
      <c r="B6" s="13"/>
      <c r="C6" s="13"/>
      <c r="D6" s="13"/>
      <c r="E6" s="13"/>
      <c r="F6" s="13"/>
      <c r="G6" s="13"/>
      <c r="H6" s="13"/>
      <c r="I6" s="13"/>
    </row>
    <row r="7" spans="1:9" x14ac:dyDescent="0.2">
      <c r="A7" s="9">
        <v>1970</v>
      </c>
      <c r="B7" s="8">
        <v>463177</v>
      </c>
      <c r="C7" s="8">
        <v>199186</v>
      </c>
      <c r="D7" s="8"/>
      <c r="E7" s="8">
        <v>116560</v>
      </c>
      <c r="F7" s="8">
        <v>7424</v>
      </c>
      <c r="G7" s="8"/>
      <c r="H7" s="8">
        <v>329258</v>
      </c>
      <c r="I7" s="8">
        <v>147052</v>
      </c>
    </row>
    <row r="8" spans="1:9" x14ac:dyDescent="0.2">
      <c r="A8" s="9" t="s">
        <v>30</v>
      </c>
      <c r="B8" s="8">
        <v>492576</v>
      </c>
      <c r="C8" s="8">
        <v>226311</v>
      </c>
      <c r="D8" s="8"/>
      <c r="E8" s="8">
        <v>89705</v>
      </c>
      <c r="F8" s="8">
        <v>12046</v>
      </c>
      <c r="G8" s="8"/>
      <c r="H8" s="8">
        <v>451072</v>
      </c>
      <c r="I8" s="8">
        <v>146677</v>
      </c>
    </row>
    <row r="9" spans="1:9" x14ac:dyDescent="0.2">
      <c r="A9" s="9" t="s">
        <v>29</v>
      </c>
      <c r="B9" s="8">
        <v>610703</v>
      </c>
      <c r="C9" s="8">
        <v>290444</v>
      </c>
      <c r="D9" s="8"/>
      <c r="E9" s="8">
        <v>95377</v>
      </c>
      <c r="F9" s="8">
        <v>33332</v>
      </c>
      <c r="G9" s="8"/>
      <c r="H9" s="8">
        <v>480453</v>
      </c>
      <c r="I9" s="8">
        <v>177584</v>
      </c>
    </row>
    <row r="10" spans="1:9" x14ac:dyDescent="0.2">
      <c r="A10" s="9" t="s">
        <v>28</v>
      </c>
      <c r="B10" s="8">
        <v>563501</v>
      </c>
      <c r="C10" s="8">
        <v>325197</v>
      </c>
      <c r="D10" s="8"/>
      <c r="E10" s="8">
        <v>89962</v>
      </c>
      <c r="F10" s="8">
        <v>33363</v>
      </c>
      <c r="G10" s="8"/>
      <c r="H10" s="8">
        <v>465319</v>
      </c>
      <c r="I10" s="8">
        <v>288227</v>
      </c>
    </row>
    <row r="11" spans="1:9" x14ac:dyDescent="0.2">
      <c r="A11" s="9" t="s">
        <v>27</v>
      </c>
      <c r="B11" s="8">
        <v>502679</v>
      </c>
      <c r="C11" s="8">
        <v>392493</v>
      </c>
      <c r="D11" s="8"/>
      <c r="E11" s="8">
        <v>74225</v>
      </c>
      <c r="F11" s="8">
        <v>25975</v>
      </c>
      <c r="G11" s="8"/>
      <c r="H11" s="8">
        <v>371252</v>
      </c>
      <c r="I11" s="8">
        <v>390734</v>
      </c>
    </row>
    <row r="12" spans="1:9" ht="9.15" customHeight="1" x14ac:dyDescent="0.2">
      <c r="A12" s="9"/>
      <c r="B12" s="8"/>
      <c r="C12" s="8"/>
      <c r="D12" s="8"/>
      <c r="E12" s="8"/>
      <c r="F12" s="8"/>
      <c r="G12" s="8"/>
      <c r="H12" s="8"/>
      <c r="I12" s="8"/>
    </row>
    <row r="13" spans="1:9" x14ac:dyDescent="0.2">
      <c r="A13" s="9" t="s">
        <v>26</v>
      </c>
      <c r="B13" s="8">
        <v>501252</v>
      </c>
      <c r="C13" s="8">
        <v>353663</v>
      </c>
      <c r="D13" s="8"/>
      <c r="E13" s="8">
        <v>68422</v>
      </c>
      <c r="F13" s="8">
        <v>21386</v>
      </c>
      <c r="G13" s="8"/>
      <c r="H13" s="8">
        <v>400376</v>
      </c>
      <c r="I13" s="8">
        <v>322388</v>
      </c>
    </row>
    <row r="14" spans="1:9" x14ac:dyDescent="0.2">
      <c r="A14" s="9" t="s">
        <v>25</v>
      </c>
      <c r="B14" s="8">
        <v>708601</v>
      </c>
      <c r="C14" s="8">
        <v>413154</v>
      </c>
      <c r="D14" s="8"/>
      <c r="E14" s="8">
        <v>98579</v>
      </c>
      <c r="F14" s="8">
        <v>15082</v>
      </c>
      <c r="G14" s="8"/>
      <c r="H14" s="8">
        <v>479487</v>
      </c>
      <c r="I14" s="8">
        <v>352176</v>
      </c>
    </row>
    <row r="15" spans="1:9" x14ac:dyDescent="0.2">
      <c r="A15" s="9" t="s">
        <v>24</v>
      </c>
      <c r="B15" s="8">
        <v>669407</v>
      </c>
      <c r="C15" s="8">
        <v>369461</v>
      </c>
      <c r="D15" s="8"/>
      <c r="E15" s="8">
        <v>116606</v>
      </c>
      <c r="F15" s="8">
        <v>13038</v>
      </c>
      <c r="G15" s="8"/>
      <c r="H15" s="8">
        <v>531130</v>
      </c>
      <c r="I15" s="8">
        <v>367076</v>
      </c>
    </row>
    <row r="16" spans="1:9" x14ac:dyDescent="0.2">
      <c r="A16" s="9" t="s">
        <v>23</v>
      </c>
      <c r="B16" s="8">
        <v>845424</v>
      </c>
      <c r="C16" s="8">
        <v>355745</v>
      </c>
      <c r="D16" s="8"/>
      <c r="E16" s="8">
        <v>129369</v>
      </c>
      <c r="F16" s="8">
        <v>12467</v>
      </c>
      <c r="G16" s="8"/>
      <c r="H16" s="8">
        <v>642587</v>
      </c>
      <c r="I16" s="8">
        <v>441700</v>
      </c>
    </row>
    <row r="17" spans="1:9" x14ac:dyDescent="0.2">
      <c r="A17" s="9" t="s">
        <v>22</v>
      </c>
      <c r="B17" s="8">
        <v>746096</v>
      </c>
      <c r="C17" s="8">
        <v>477968</v>
      </c>
      <c r="D17" s="8"/>
      <c r="E17" s="8">
        <v>109543</v>
      </c>
      <c r="F17" s="8">
        <v>15590</v>
      </c>
      <c r="G17" s="8"/>
      <c r="H17" s="8">
        <v>524973</v>
      </c>
      <c r="I17" s="8">
        <v>596580</v>
      </c>
    </row>
    <row r="18" spans="1:9" ht="9.15" customHeight="1" x14ac:dyDescent="0.2">
      <c r="A18" s="9"/>
      <c r="B18" s="8"/>
      <c r="C18" s="8"/>
      <c r="D18" s="8"/>
      <c r="E18" s="8"/>
      <c r="F18" s="8"/>
      <c r="G18" s="8"/>
      <c r="H18" s="8"/>
      <c r="I18" s="8"/>
    </row>
    <row r="19" spans="1:9" x14ac:dyDescent="0.2">
      <c r="A19" s="9" t="s">
        <v>21</v>
      </c>
      <c r="B19" s="8">
        <v>810930</v>
      </c>
      <c r="C19" s="8">
        <v>523096</v>
      </c>
      <c r="D19" s="8"/>
      <c r="E19" s="8">
        <v>103288</v>
      </c>
      <c r="F19" s="8">
        <v>24264</v>
      </c>
      <c r="G19" s="8"/>
      <c r="H19" s="8">
        <v>771544</v>
      </c>
      <c r="I19" s="8">
        <v>540644</v>
      </c>
    </row>
    <row r="20" spans="1:9" x14ac:dyDescent="0.2">
      <c r="A20" s="9" t="s">
        <v>20</v>
      </c>
      <c r="B20" s="8">
        <v>961900</v>
      </c>
      <c r="C20" s="8">
        <v>367300</v>
      </c>
      <c r="D20" s="8"/>
      <c r="E20" s="8">
        <v>113626</v>
      </c>
      <c r="F20" s="8">
        <v>12332</v>
      </c>
      <c r="G20" s="8"/>
      <c r="H20" s="8">
        <v>637733</v>
      </c>
      <c r="I20" s="8">
        <v>639076</v>
      </c>
    </row>
    <row r="21" spans="1:9" x14ac:dyDescent="0.2">
      <c r="A21" s="9" t="s">
        <v>19</v>
      </c>
      <c r="B21" s="8">
        <v>903791</v>
      </c>
      <c r="C21" s="8">
        <v>253342</v>
      </c>
      <c r="D21" s="8"/>
      <c r="E21" s="8">
        <v>112240</v>
      </c>
      <c r="F21" s="8">
        <v>11945</v>
      </c>
      <c r="G21" s="8"/>
      <c r="H21" s="8">
        <v>807096</v>
      </c>
      <c r="I21" s="8">
        <v>438551</v>
      </c>
    </row>
    <row r="22" spans="1:9" x14ac:dyDescent="0.2">
      <c r="A22" s="9" t="s">
        <v>18</v>
      </c>
      <c r="B22" s="8">
        <v>1135502</v>
      </c>
      <c r="C22" s="8">
        <v>219614</v>
      </c>
      <c r="D22" s="8"/>
      <c r="E22" s="8">
        <v>149781</v>
      </c>
      <c r="F22" s="8">
        <v>11579</v>
      </c>
      <c r="G22" s="8"/>
      <c r="H22" s="8">
        <v>1069490</v>
      </c>
      <c r="I22" s="8">
        <v>460713</v>
      </c>
    </row>
    <row r="23" spans="1:9" x14ac:dyDescent="0.2">
      <c r="A23" s="9" t="s">
        <v>17</v>
      </c>
      <c r="B23" s="8">
        <v>1465475</v>
      </c>
      <c r="C23" s="8">
        <v>206081</v>
      </c>
      <c r="D23" s="8"/>
      <c r="E23" s="8">
        <v>210165</v>
      </c>
      <c r="F23" s="8">
        <v>12028</v>
      </c>
      <c r="G23" s="8"/>
      <c r="H23" s="8">
        <v>1342569</v>
      </c>
      <c r="I23" s="8">
        <v>487870</v>
      </c>
    </row>
    <row r="24" spans="1:9" ht="9.15" customHeight="1" x14ac:dyDescent="0.2">
      <c r="A24" s="9"/>
      <c r="B24" s="8"/>
      <c r="C24" s="8"/>
      <c r="D24" s="8"/>
      <c r="E24" s="8"/>
      <c r="F24" s="8"/>
      <c r="G24" s="8"/>
      <c r="H24" s="8"/>
      <c r="I24" s="8"/>
    </row>
    <row r="25" spans="1:9" x14ac:dyDescent="0.2">
      <c r="A25" s="9" t="s">
        <v>16</v>
      </c>
      <c r="B25" s="8">
        <v>1629166</v>
      </c>
      <c r="C25" s="8">
        <v>213224</v>
      </c>
      <c r="D25" s="8"/>
      <c r="E25" s="8">
        <v>264822</v>
      </c>
      <c r="F25" s="8">
        <v>17761</v>
      </c>
      <c r="G25" s="8"/>
      <c r="H25" s="8">
        <v>1491026</v>
      </c>
      <c r="I25" s="8">
        <v>449152</v>
      </c>
    </row>
    <row r="26" spans="1:9" x14ac:dyDescent="0.2">
      <c r="A26" s="9" t="s">
        <v>15</v>
      </c>
      <c r="B26" s="8">
        <v>1910474</v>
      </c>
      <c r="C26" s="8">
        <v>274828</v>
      </c>
      <c r="D26" s="8"/>
      <c r="E26" s="8">
        <v>275626</v>
      </c>
      <c r="F26" s="8">
        <v>16027</v>
      </c>
      <c r="G26" s="8"/>
      <c r="H26" s="8">
        <v>1702957</v>
      </c>
      <c r="I26" s="8">
        <v>519307</v>
      </c>
    </row>
    <row r="27" spans="1:9" x14ac:dyDescent="0.2">
      <c r="A27" s="9" t="s">
        <v>14</v>
      </c>
      <c r="B27" s="8">
        <v>2335696</v>
      </c>
      <c r="C27" s="8">
        <v>298004</v>
      </c>
      <c r="D27" s="8"/>
      <c r="E27" s="8">
        <v>276092</v>
      </c>
      <c r="F27" s="8">
        <v>23455</v>
      </c>
      <c r="G27" s="8"/>
      <c r="H27" s="8">
        <v>1805443</v>
      </c>
      <c r="I27" s="8">
        <v>591869</v>
      </c>
    </row>
    <row r="28" spans="1:9" x14ac:dyDescent="0.2">
      <c r="A28" s="9" t="s">
        <v>13</v>
      </c>
      <c r="B28" s="8">
        <v>2118775</v>
      </c>
      <c r="C28" s="8">
        <v>330266</v>
      </c>
      <c r="D28" s="8"/>
      <c r="E28" s="8">
        <v>242384</v>
      </c>
      <c r="F28" s="8">
        <v>30594</v>
      </c>
      <c r="G28" s="8"/>
      <c r="H28" s="8">
        <v>1735700</v>
      </c>
      <c r="I28" s="8">
        <v>684751</v>
      </c>
    </row>
    <row r="29" spans="1:9" x14ac:dyDescent="0.2">
      <c r="A29" s="9" t="s">
        <v>12</v>
      </c>
      <c r="B29" s="8">
        <v>2346522</v>
      </c>
      <c r="C29" s="8">
        <v>483300</v>
      </c>
      <c r="D29" s="8"/>
      <c r="E29" s="8">
        <v>228187</v>
      </c>
      <c r="F29" s="8">
        <v>61355</v>
      </c>
      <c r="G29" s="8"/>
      <c r="H29" s="8">
        <v>1790323</v>
      </c>
      <c r="I29" s="8">
        <v>1019192</v>
      </c>
    </row>
    <row r="30" spans="1:9" ht="9.15" customHeight="1" x14ac:dyDescent="0.2">
      <c r="A30" s="9"/>
      <c r="B30" s="8"/>
      <c r="C30" s="8"/>
      <c r="D30" s="8"/>
      <c r="E30" s="8"/>
      <c r="F30" s="8"/>
      <c r="G30" s="8"/>
      <c r="H30" s="8"/>
      <c r="I30" s="8"/>
    </row>
    <row r="31" spans="1:9" x14ac:dyDescent="0.2">
      <c r="A31" s="9" t="s">
        <v>11</v>
      </c>
      <c r="B31" s="8">
        <v>2408443</v>
      </c>
      <c r="C31" s="8">
        <v>626983</v>
      </c>
      <c r="D31" s="8"/>
      <c r="E31" s="8">
        <v>209610</v>
      </c>
      <c r="F31" s="8">
        <v>73382</v>
      </c>
      <c r="G31" s="8"/>
      <c r="H31" s="8">
        <v>1847953</v>
      </c>
      <c r="I31" s="8">
        <v>1353472</v>
      </c>
    </row>
    <row r="32" spans="1:9" x14ac:dyDescent="0.2">
      <c r="A32" s="9" t="s">
        <v>10</v>
      </c>
      <c r="B32" s="8">
        <v>2578635</v>
      </c>
      <c r="C32" s="8">
        <v>662125</v>
      </c>
      <c r="D32" s="8"/>
      <c r="E32" s="8">
        <v>210789</v>
      </c>
      <c r="F32" s="8">
        <v>81278</v>
      </c>
      <c r="G32" s="8"/>
      <c r="H32" s="8">
        <v>1891803</v>
      </c>
      <c r="I32" s="8">
        <v>1404353</v>
      </c>
    </row>
    <row r="33" spans="1:9" x14ac:dyDescent="0.2">
      <c r="A33" s="9" t="s">
        <v>9</v>
      </c>
      <c r="B33" s="8">
        <v>3159493</v>
      </c>
      <c r="C33" s="8">
        <v>782418</v>
      </c>
      <c r="D33" s="8"/>
      <c r="E33" s="8">
        <v>238564</v>
      </c>
      <c r="F33" s="8">
        <v>88722</v>
      </c>
      <c r="G33" s="8"/>
      <c r="H33" s="8">
        <v>2140713</v>
      </c>
      <c r="I33" s="8">
        <v>1443014</v>
      </c>
    </row>
    <row r="34" spans="1:9" x14ac:dyDescent="0.2">
      <c r="A34" s="9" t="s">
        <v>8</v>
      </c>
      <c r="B34" s="8">
        <v>3557606</v>
      </c>
      <c r="C34" s="8">
        <v>902855</v>
      </c>
      <c r="D34" s="8"/>
      <c r="E34" s="8">
        <v>259282</v>
      </c>
      <c r="F34" s="8">
        <v>97080</v>
      </c>
      <c r="G34" s="8"/>
      <c r="H34" s="8">
        <v>2374615</v>
      </c>
      <c r="I34" s="8">
        <v>1498011</v>
      </c>
    </row>
    <row r="35" spans="1:9" x14ac:dyDescent="0.2">
      <c r="A35" s="9" t="s">
        <v>7</v>
      </c>
      <c r="B35" s="8">
        <v>3809936</v>
      </c>
      <c r="C35" s="8">
        <v>1069552</v>
      </c>
      <c r="D35" s="8"/>
      <c r="E35" s="8">
        <v>303037</v>
      </c>
      <c r="F35" s="8">
        <v>111761</v>
      </c>
      <c r="G35" s="8"/>
      <c r="H35" s="8">
        <v>2662201</v>
      </c>
      <c r="I35" s="8">
        <v>1560542</v>
      </c>
    </row>
    <row r="36" spans="1:9" ht="9.15" customHeight="1" x14ac:dyDescent="0.2">
      <c r="A36" s="9"/>
      <c r="B36" s="8"/>
      <c r="D36" s="8"/>
      <c r="E36" s="8"/>
      <c r="F36" s="8"/>
      <c r="G36" s="8"/>
      <c r="H36" s="8"/>
      <c r="I36" s="8"/>
    </row>
    <row r="37" spans="1:9" x14ac:dyDescent="0.2">
      <c r="A37" s="9" t="s">
        <v>6</v>
      </c>
      <c r="B37" s="8">
        <v>4043131</v>
      </c>
      <c r="C37" s="8">
        <v>1304605</v>
      </c>
      <c r="D37" s="8"/>
      <c r="E37" s="8">
        <v>310080</v>
      </c>
      <c r="F37" s="8">
        <v>131833</v>
      </c>
      <c r="G37" s="8"/>
      <c r="H37" s="8">
        <v>2748229</v>
      </c>
      <c r="I37" s="8">
        <v>1676811</v>
      </c>
    </row>
    <row r="38" spans="1:9" x14ac:dyDescent="0.2">
      <c r="A38" s="9" t="s">
        <v>5</v>
      </c>
      <c r="B38" s="8">
        <v>4170429</v>
      </c>
      <c r="C38" s="8">
        <v>1493821</v>
      </c>
      <c r="D38" s="8"/>
      <c r="E38" s="8">
        <v>304473</v>
      </c>
      <c r="F38" s="8">
        <v>153931</v>
      </c>
      <c r="G38" s="8"/>
      <c r="H38" s="8">
        <v>2924171</v>
      </c>
      <c r="I38" s="8">
        <v>1840758</v>
      </c>
    </row>
    <row r="39" spans="1:9" x14ac:dyDescent="0.2">
      <c r="A39" s="9" t="s">
        <v>4</v>
      </c>
      <c r="B39" s="8">
        <v>5010236</v>
      </c>
      <c r="C39" s="8">
        <v>1755116</v>
      </c>
      <c r="D39" s="8"/>
      <c r="E39" s="8">
        <v>367435</v>
      </c>
      <c r="F39" s="8">
        <v>182413</v>
      </c>
      <c r="G39" s="8"/>
      <c r="H39" s="8">
        <v>3519897</v>
      </c>
      <c r="I39" s="8">
        <v>2128261</v>
      </c>
    </row>
    <row r="40" spans="1:9" x14ac:dyDescent="0.2">
      <c r="A40" s="9" t="s">
        <v>3</v>
      </c>
      <c r="B40" s="8">
        <v>5881961</v>
      </c>
      <c r="C40" s="8">
        <v>1897240</v>
      </c>
      <c r="D40" s="8"/>
      <c r="E40" s="8">
        <v>404265</v>
      </c>
      <c r="F40" s="8">
        <v>198896</v>
      </c>
      <c r="G40" s="8"/>
      <c r="H40" s="8">
        <v>3944361</v>
      </c>
      <c r="I40" s="8">
        <v>2184131</v>
      </c>
    </row>
    <row r="41" spans="1:9" x14ac:dyDescent="0.2">
      <c r="A41" s="9" t="s">
        <v>2</v>
      </c>
      <c r="B41" s="8">
        <v>6565381</v>
      </c>
      <c r="C41" s="8">
        <v>2007878</v>
      </c>
      <c r="D41" s="8"/>
      <c r="E41" s="8">
        <v>400202</v>
      </c>
      <c r="F41" s="8">
        <v>187346</v>
      </c>
      <c r="G41" s="8"/>
      <c r="H41" s="8">
        <v>4320450</v>
      </c>
      <c r="I41" s="8">
        <v>2181425</v>
      </c>
    </row>
    <row r="42" spans="1:9" ht="9.15" customHeight="1" x14ac:dyDescent="0.2">
      <c r="A42" s="9"/>
      <c r="B42" s="8"/>
      <c r="C42" s="8"/>
      <c r="D42" s="8"/>
      <c r="E42" s="8"/>
      <c r="F42" s="8"/>
      <c r="G42" s="8"/>
      <c r="H42" s="8"/>
      <c r="I42" s="8"/>
    </row>
    <row r="43" spans="1:9" x14ac:dyDescent="0.2">
      <c r="A43" s="9">
        <v>2000</v>
      </c>
      <c r="B43" s="8">
        <v>7301542</v>
      </c>
      <c r="C43" s="8">
        <v>2339224</v>
      </c>
      <c r="D43" s="8"/>
      <c r="E43" s="8">
        <v>470709</v>
      </c>
      <c r="F43" s="8">
        <v>215307</v>
      </c>
      <c r="G43" s="8"/>
      <c r="H43" s="8">
        <v>4907632</v>
      </c>
      <c r="I43" s="8">
        <v>2479020</v>
      </c>
    </row>
    <row r="44" spans="1:9" x14ac:dyDescent="0.2">
      <c r="A44" s="9">
        <v>2001</v>
      </c>
      <c r="B44" s="8">
        <v>7225996</v>
      </c>
      <c r="C44" s="8">
        <v>2026591</v>
      </c>
      <c r="D44" s="8"/>
      <c r="E44" s="8">
        <v>480428</v>
      </c>
      <c r="F44" s="8">
        <v>194261</v>
      </c>
      <c r="G44" s="8"/>
      <c r="H44" s="8">
        <v>4946363</v>
      </c>
      <c r="I44" s="8">
        <v>2372843</v>
      </c>
    </row>
    <row r="45" spans="1:9" x14ac:dyDescent="0.2">
      <c r="A45" s="9">
        <v>2002</v>
      </c>
      <c r="B45" s="8">
        <v>8131767</v>
      </c>
      <c r="C45" s="8">
        <v>2086470</v>
      </c>
      <c r="D45" s="8"/>
      <c r="E45" s="8">
        <v>494977</v>
      </c>
      <c r="F45" s="8">
        <v>169521</v>
      </c>
      <c r="G45" s="8"/>
      <c r="H45" s="8">
        <v>5594528</v>
      </c>
      <c r="I45" s="8">
        <v>2275534</v>
      </c>
    </row>
    <row r="46" spans="1:9" x14ac:dyDescent="0.2">
      <c r="A46" s="9">
        <v>2003</v>
      </c>
      <c r="B46" s="8">
        <v>8737960</v>
      </c>
      <c r="C46" s="8">
        <v>2196912</v>
      </c>
      <c r="D46" s="8"/>
      <c r="E46" s="8">
        <v>501407</v>
      </c>
      <c r="F46" s="8">
        <v>135139</v>
      </c>
      <c r="G46" s="8"/>
      <c r="H46" s="8">
        <v>6102114</v>
      </c>
      <c r="I46" s="8">
        <v>2154889</v>
      </c>
    </row>
    <row r="47" spans="1:9" x14ac:dyDescent="0.2">
      <c r="A47" s="9">
        <v>2004</v>
      </c>
      <c r="B47" s="8">
        <v>9012203</v>
      </c>
      <c r="C47" s="8">
        <v>2226258</v>
      </c>
      <c r="D47" s="8"/>
      <c r="E47" s="8">
        <v>509846</v>
      </c>
      <c r="F47" s="8">
        <v>128099</v>
      </c>
      <c r="G47" s="8"/>
      <c r="H47" s="8">
        <v>6554720</v>
      </c>
      <c r="I47" s="8">
        <v>2371953</v>
      </c>
    </row>
    <row r="48" spans="1:9" ht="9.15" customHeight="1" x14ac:dyDescent="0.2">
      <c r="A48" s="9"/>
      <c r="B48" s="8"/>
      <c r="C48" s="8"/>
      <c r="D48" s="8"/>
      <c r="E48" s="8"/>
      <c r="F48" s="8"/>
      <c r="G48" s="8"/>
      <c r="I48" s="8"/>
    </row>
    <row r="49" spans="1:9" x14ac:dyDescent="0.2">
      <c r="A49" s="9">
        <v>2005</v>
      </c>
      <c r="B49" s="8">
        <v>9947656</v>
      </c>
      <c r="C49" s="8">
        <v>2211545</v>
      </c>
      <c r="D49" s="8"/>
      <c r="E49" s="8">
        <v>515278</v>
      </c>
      <c r="F49" s="8">
        <v>142763</v>
      </c>
      <c r="G49" s="8"/>
      <c r="H49" s="8">
        <v>7082480</v>
      </c>
      <c r="I49" s="8">
        <v>2374207</v>
      </c>
    </row>
    <row r="50" spans="1:9" x14ac:dyDescent="0.2">
      <c r="A50" s="9">
        <v>2006</v>
      </c>
      <c r="B50" s="8">
        <v>10373973</v>
      </c>
      <c r="C50" s="8">
        <v>2136877</v>
      </c>
      <c r="D50" s="8"/>
      <c r="E50" s="8">
        <v>514799</v>
      </c>
      <c r="F50" s="8">
        <v>136635</v>
      </c>
      <c r="G50" s="8"/>
      <c r="H50" s="8">
        <v>7300935</v>
      </c>
      <c r="I50" s="8">
        <v>2108766</v>
      </c>
    </row>
    <row r="51" spans="1:9" x14ac:dyDescent="0.2">
      <c r="A51" s="9">
        <v>2007</v>
      </c>
      <c r="B51" s="8">
        <v>10385844</v>
      </c>
      <c r="C51" s="8">
        <v>1893478</v>
      </c>
      <c r="D51" s="8"/>
      <c r="E51" s="8">
        <v>517230</v>
      </c>
      <c r="F51" s="8">
        <v>112834</v>
      </c>
      <c r="G51" s="8"/>
      <c r="H51" s="8">
        <v>7361551</v>
      </c>
      <c r="I51" s="8">
        <v>1811990</v>
      </c>
    </row>
    <row r="52" spans="1:9" x14ac:dyDescent="0.2">
      <c r="A52" s="9">
        <v>2008</v>
      </c>
      <c r="B52" s="8">
        <v>9829113</v>
      </c>
      <c r="C52" s="8">
        <v>1843719</v>
      </c>
      <c r="D52" s="8"/>
      <c r="E52" s="8">
        <v>472202</v>
      </c>
      <c r="F52" s="8">
        <v>101595</v>
      </c>
      <c r="G52" s="8"/>
      <c r="H52" s="8">
        <v>6843978</v>
      </c>
      <c r="I52" s="8">
        <v>1765923</v>
      </c>
    </row>
    <row r="53" spans="1:9" x14ac:dyDescent="0.2">
      <c r="A53" s="9">
        <v>2009</v>
      </c>
      <c r="B53" s="8">
        <v>8820812</v>
      </c>
      <c r="C53" s="8">
        <v>1498247</v>
      </c>
      <c r="D53" s="8"/>
      <c r="E53" s="8">
        <v>393007</v>
      </c>
      <c r="F53" s="8">
        <v>78702</v>
      </c>
      <c r="G53" s="8"/>
      <c r="H53" s="8">
        <v>6403845</v>
      </c>
      <c r="I53" s="8">
        <v>1374595</v>
      </c>
    </row>
    <row r="54" spans="1:9" ht="10.5" customHeight="1" x14ac:dyDescent="0.2">
      <c r="B54" s="8"/>
      <c r="C54" s="8"/>
      <c r="D54" s="8"/>
      <c r="E54" s="8"/>
      <c r="F54" s="8"/>
      <c r="G54" s="8"/>
      <c r="H54" s="8"/>
      <c r="I54" s="8"/>
    </row>
    <row r="55" spans="1:9" ht="11.25" customHeight="1" x14ac:dyDescent="0.2">
      <c r="A55" s="11">
        <v>2010</v>
      </c>
      <c r="B55" s="8">
        <v>9861621</v>
      </c>
      <c r="C55" s="8">
        <v>1779108</v>
      </c>
      <c r="D55" s="8"/>
      <c r="E55" s="8">
        <v>456604</v>
      </c>
      <c r="F55" s="8">
        <v>85165</v>
      </c>
      <c r="G55" s="8"/>
      <c r="H55" s="8">
        <v>7564238</v>
      </c>
      <c r="I55" s="8">
        <v>1649977</v>
      </c>
    </row>
    <row r="56" spans="1:9" ht="11.25" customHeight="1" x14ac:dyDescent="0.2">
      <c r="A56" s="10">
        <v>2011</v>
      </c>
      <c r="B56" s="8">
        <v>8564312</v>
      </c>
      <c r="C56" s="8">
        <v>1837476</v>
      </c>
      <c r="E56" s="8">
        <v>459970</v>
      </c>
      <c r="F56" s="8">
        <v>92091</v>
      </c>
      <c r="H56" s="8">
        <v>7559779</v>
      </c>
      <c r="I56" s="8">
        <v>1641380</v>
      </c>
    </row>
    <row r="57" spans="1:9" ht="11.25" customHeight="1" x14ac:dyDescent="0.2">
      <c r="A57" s="10">
        <v>2012</v>
      </c>
      <c r="B57" s="8">
        <v>8190888</v>
      </c>
      <c r="C57" s="8">
        <v>1639967</v>
      </c>
      <c r="E57" s="8">
        <v>440923</v>
      </c>
      <c r="F57" s="8">
        <v>85880</v>
      </c>
      <c r="H57" s="8">
        <v>7601182</v>
      </c>
      <c r="I57" s="8">
        <v>1675008</v>
      </c>
    </row>
    <row r="58" spans="1:9" x14ac:dyDescent="0.2">
      <c r="A58" s="10">
        <v>2013</v>
      </c>
      <c r="B58" s="8">
        <v>8464276</v>
      </c>
      <c r="C58" s="8">
        <v>1742081</v>
      </c>
      <c r="E58" s="8">
        <v>449375</v>
      </c>
      <c r="F58" s="8">
        <v>93806</v>
      </c>
      <c r="H58" s="8">
        <v>7996965</v>
      </c>
      <c r="I58" s="8">
        <v>1701302</v>
      </c>
    </row>
    <row r="59" spans="1:9" x14ac:dyDescent="0.2">
      <c r="A59" s="10">
        <v>2014</v>
      </c>
      <c r="B59" s="8">
        <v>8395744</v>
      </c>
      <c r="C59" s="8">
        <v>1759241</v>
      </c>
      <c r="E59" s="8">
        <v>502879</v>
      </c>
      <c r="F59" s="8">
        <v>73866</v>
      </c>
      <c r="H59" s="8">
        <v>8587883</v>
      </c>
      <c r="I59" s="8">
        <v>1753649</v>
      </c>
    </row>
    <row r="60" spans="1:9" x14ac:dyDescent="0.2">
      <c r="A60" s="10"/>
      <c r="B60" s="8"/>
      <c r="C60" s="8"/>
      <c r="E60" s="8"/>
      <c r="F60" s="8"/>
      <c r="H60" s="8"/>
      <c r="I60" s="8"/>
    </row>
    <row r="61" spans="1:9" x14ac:dyDescent="0.2">
      <c r="A61" s="9">
        <v>2015</v>
      </c>
      <c r="B61" s="8">
        <v>8820451</v>
      </c>
      <c r="C61" s="8">
        <v>1848566</v>
      </c>
      <c r="E61" s="8">
        <v>520688</v>
      </c>
      <c r="F61" s="8">
        <v>78735</v>
      </c>
      <c r="H61" s="8">
        <v>9504081</v>
      </c>
      <c r="I61" s="8">
        <v>1712874</v>
      </c>
    </row>
    <row r="62" spans="1:9" x14ac:dyDescent="0.2">
      <c r="A62" s="9">
        <v>2016</v>
      </c>
      <c r="B62" s="8">
        <v>8558382</v>
      </c>
      <c r="C62" s="8">
        <v>1718585</v>
      </c>
      <c r="E62" s="8">
        <v>504639</v>
      </c>
      <c r="F62" s="8">
        <v>74300</v>
      </c>
      <c r="H62" s="8">
        <v>9430965</v>
      </c>
      <c r="I62" s="8">
        <v>1596629</v>
      </c>
    </row>
    <row r="63" spans="1:9" x14ac:dyDescent="0.2">
      <c r="A63" s="9">
        <v>2017</v>
      </c>
      <c r="B63" s="8">
        <v>8629100</v>
      </c>
      <c r="C63" s="8">
        <v>1697404</v>
      </c>
      <c r="E63" s="8">
        <v>486404</v>
      </c>
      <c r="F63" s="8">
        <v>77912</v>
      </c>
      <c r="H63" s="8">
        <v>9716994</v>
      </c>
      <c r="I63" s="8">
        <v>1630261</v>
      </c>
    </row>
    <row r="64" spans="1:9" x14ac:dyDescent="0.2">
      <c r="A64" s="9">
        <v>2018</v>
      </c>
      <c r="B64" s="8">
        <v>8988247</v>
      </c>
      <c r="C64" s="8">
        <v>1637970</v>
      </c>
      <c r="E64" s="8">
        <v>504261</v>
      </c>
      <c r="F64" s="8">
        <v>82685</v>
      </c>
      <c r="H64" s="8">
        <v>10403905</v>
      </c>
      <c r="I64" s="8">
        <v>1632796</v>
      </c>
    </row>
    <row r="65" spans="1:9" x14ac:dyDescent="0.2">
      <c r="A65" s="9">
        <v>2019</v>
      </c>
      <c r="B65" s="8">
        <v>8948013</v>
      </c>
      <c r="C65" s="8">
        <v>1605840</v>
      </c>
      <c r="E65" s="8">
        <v>484383</v>
      </c>
      <c r="F65" s="8">
        <v>76858</v>
      </c>
      <c r="H65" s="8">
        <v>10510622</v>
      </c>
      <c r="I65" s="8">
        <v>1533028</v>
      </c>
    </row>
    <row r="66" spans="1:9" x14ac:dyDescent="0.2">
      <c r="A66" s="9"/>
      <c r="B66" s="8"/>
      <c r="C66" s="8"/>
      <c r="E66" s="8"/>
      <c r="F66" s="8"/>
      <c r="H66" s="8"/>
      <c r="I66" s="8"/>
    </row>
    <row r="67" spans="1:9" x14ac:dyDescent="0.2">
      <c r="A67" s="9">
        <v>2020</v>
      </c>
      <c r="B67" s="8">
        <v>7855746</v>
      </c>
      <c r="C67" s="8">
        <v>1097952</v>
      </c>
      <c r="E67" s="8">
        <v>368915</v>
      </c>
      <c r="F67" s="8">
        <v>62115</v>
      </c>
      <c r="H67" s="8">
        <v>9934583</v>
      </c>
      <c r="I67" s="8">
        <v>1309778</v>
      </c>
    </row>
    <row r="68" spans="1:9" x14ac:dyDescent="0.2">
      <c r="A68" s="9">
        <v>2021</v>
      </c>
      <c r="B68" s="8">
        <v>10179047</v>
      </c>
      <c r="C68" s="8">
        <v>1419584</v>
      </c>
      <c r="E68" s="8">
        <v>453763</v>
      </c>
      <c r="F68" s="8">
        <v>83350</v>
      </c>
      <c r="H68" s="8">
        <v>11486876</v>
      </c>
      <c r="I68" s="8">
        <v>1468492</v>
      </c>
    </row>
    <row r="69" spans="1:9" x14ac:dyDescent="0.2">
      <c r="A69" s="9">
        <v>2022</v>
      </c>
      <c r="B69" s="8">
        <v>9393904</v>
      </c>
      <c r="C69" s="8">
        <v>1417296</v>
      </c>
      <c r="E69" s="8">
        <v>476813</v>
      </c>
      <c r="F69" s="8">
        <v>67741</v>
      </c>
      <c r="H69" s="8">
        <v>10289378</v>
      </c>
      <c r="I69" s="8">
        <v>1255590</v>
      </c>
    </row>
    <row r="70" spans="1:9" ht="12" customHeight="1" x14ac:dyDescent="0.2">
      <c r="A70" s="4" t="s">
        <v>123</v>
      </c>
      <c r="B70" s="8">
        <v>5520047</v>
      </c>
      <c r="C70" s="8">
        <v>890806</v>
      </c>
      <c r="E70" s="8">
        <v>310063</v>
      </c>
      <c r="F70" s="8">
        <v>45398</v>
      </c>
      <c r="H70" s="8">
        <v>6359121</v>
      </c>
      <c r="I70" s="8">
        <v>836399</v>
      </c>
    </row>
    <row r="71" spans="1:9" ht="10.199999999999999" customHeight="1" x14ac:dyDescent="0.2">
      <c r="A71" s="7" t="s">
        <v>1</v>
      </c>
      <c r="B71" s="6"/>
      <c r="C71" s="6"/>
      <c r="D71" s="6"/>
      <c r="E71" s="6"/>
      <c r="F71" s="6"/>
      <c r="G71" s="6"/>
      <c r="H71" s="6"/>
      <c r="I71" s="6"/>
    </row>
    <row r="72" spans="1:9" ht="6" customHeight="1" x14ac:dyDescent="0.2">
      <c r="A72" s="5"/>
    </row>
    <row r="73" spans="1:9" ht="10.199999999999999" customHeight="1" x14ac:dyDescent="0.2">
      <c r="A73" s="5" t="s">
        <v>122</v>
      </c>
    </row>
  </sheetData>
  <pageMargins left="0.66700000000000004" right="0.66700000000000004" top="0.66700000000000004" bottom="0.83299999999999996" header="0" footer="0"/>
  <pageSetup scale="88" orientation="portrait" r:id="rId1"/>
  <headerFooter alignWithMargins="0">
    <oddFooter>&amp;C&amp;9
&amp;"Helvetica,Italic"&amp;8Cotton and Wool Yearbook/&amp;"Helvetica,Regular"CWS-2023/November 2023
Economic Research Service, USDA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8"/>
  <sheetViews>
    <sheetView zoomScale="130" zoomScaleNormal="130" workbookViewId="0"/>
  </sheetViews>
  <sheetFormatPr defaultColWidth="9.109375" defaultRowHeight="10.199999999999999" x14ac:dyDescent="0.2"/>
  <cols>
    <col min="1" max="1" width="5.5546875" style="4" customWidth="1"/>
    <col min="2" max="2" width="8.6640625" style="4" customWidth="1"/>
    <col min="3" max="3" width="8.88671875" style="4" customWidth="1"/>
    <col min="4" max="4" width="9.109375" style="4" customWidth="1"/>
    <col min="5" max="5" width="10.6640625" style="4" bestFit="1" customWidth="1"/>
    <col min="6" max="6" width="10.33203125" style="4" customWidth="1"/>
    <col min="7" max="7" width="10.5546875" style="4" customWidth="1"/>
    <col min="8" max="8" width="1.5546875" style="4" customWidth="1"/>
    <col min="9" max="9" width="9.6640625" style="4" customWidth="1"/>
    <col min="10" max="10" width="1.5546875" style="4" customWidth="1"/>
    <col min="11" max="11" width="9.33203125" style="4" customWidth="1"/>
    <col min="12" max="12" width="9" style="4" customWidth="1"/>
    <col min="13" max="13" width="8.33203125" style="4" customWidth="1"/>
    <col min="14" max="14" width="9.88671875" style="4" customWidth="1"/>
    <col min="15" max="15" width="9.33203125" style="4" customWidth="1"/>
    <col min="16" max="16" width="1.5546875" style="4" customWidth="1"/>
    <col min="17" max="17" width="7.6640625" style="4" customWidth="1"/>
    <col min="18" max="16384" width="9.109375" style="4"/>
  </cols>
  <sheetData>
    <row r="1" spans="1:17" x14ac:dyDescent="0.2">
      <c r="A1" s="32" t="s">
        <v>125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101</v>
      </c>
      <c r="C3" s="17"/>
      <c r="D3" s="17"/>
      <c r="E3" s="17"/>
      <c r="F3" s="17"/>
      <c r="G3" s="17"/>
      <c r="I3" s="17" t="s">
        <v>100</v>
      </c>
      <c r="J3" s="17"/>
      <c r="K3" s="17"/>
      <c r="L3" s="17"/>
      <c r="M3" s="17"/>
      <c r="N3" s="17"/>
      <c r="O3" s="17"/>
      <c r="P3" s="26"/>
      <c r="Q3" s="15" t="s">
        <v>99</v>
      </c>
    </row>
    <row r="4" spans="1:17" x14ac:dyDescent="0.2">
      <c r="A4" s="4" t="s">
        <v>37</v>
      </c>
      <c r="B4" s="14" t="s">
        <v>98</v>
      </c>
      <c r="C4" s="4" t="s">
        <v>63</v>
      </c>
      <c r="D4" s="4" t="s">
        <v>63</v>
      </c>
      <c r="F4" s="14" t="s">
        <v>97</v>
      </c>
    </row>
    <row r="5" spans="1:17" x14ac:dyDescent="0.2">
      <c r="A5" s="4" t="s">
        <v>72</v>
      </c>
      <c r="B5" s="14" t="s">
        <v>96</v>
      </c>
      <c r="C5" s="14" t="s">
        <v>95</v>
      </c>
      <c r="D5" s="14" t="s">
        <v>95</v>
      </c>
      <c r="E5" s="4" t="s">
        <v>63</v>
      </c>
      <c r="F5" s="14" t="s">
        <v>94</v>
      </c>
    </row>
    <row r="6" spans="1:17" x14ac:dyDescent="0.2">
      <c r="A6" s="4" t="s">
        <v>69</v>
      </c>
      <c r="B6" s="14" t="s">
        <v>93</v>
      </c>
      <c r="C6" s="14" t="s">
        <v>92</v>
      </c>
      <c r="D6" s="14" t="s">
        <v>92</v>
      </c>
      <c r="F6" s="14" t="s">
        <v>72</v>
      </c>
      <c r="L6" s="14" t="s">
        <v>91</v>
      </c>
    </row>
    <row r="7" spans="1:17" x14ac:dyDescent="0.2">
      <c r="B7" s="14" t="s">
        <v>72</v>
      </c>
      <c r="C7" s="14" t="s">
        <v>84</v>
      </c>
      <c r="D7" s="14" t="s">
        <v>84</v>
      </c>
      <c r="E7" s="14" t="s">
        <v>90</v>
      </c>
      <c r="F7" s="14" t="s">
        <v>89</v>
      </c>
      <c r="K7" s="4" t="s">
        <v>63</v>
      </c>
      <c r="L7" s="14" t="s">
        <v>72</v>
      </c>
      <c r="M7" s="4" t="s">
        <v>63</v>
      </c>
      <c r="N7" s="14" t="s">
        <v>88</v>
      </c>
    </row>
    <row r="8" spans="1:17" x14ac:dyDescent="0.2">
      <c r="A8" s="16"/>
      <c r="B8" s="15" t="s">
        <v>87</v>
      </c>
      <c r="C8" s="89">
        <v>1</v>
      </c>
      <c r="D8" s="15" t="s">
        <v>85</v>
      </c>
      <c r="E8" s="15" t="s">
        <v>84</v>
      </c>
      <c r="F8" s="15" t="s">
        <v>84</v>
      </c>
      <c r="G8" s="15" t="s">
        <v>41</v>
      </c>
      <c r="H8" s="16"/>
      <c r="I8" s="15" t="s">
        <v>83</v>
      </c>
      <c r="J8" s="15"/>
      <c r="K8" s="15" t="s">
        <v>82</v>
      </c>
      <c r="L8" s="15" t="s">
        <v>81</v>
      </c>
      <c r="M8" s="15" t="s">
        <v>80</v>
      </c>
      <c r="N8" s="15" t="s">
        <v>79</v>
      </c>
      <c r="O8" s="15" t="s">
        <v>41</v>
      </c>
      <c r="P8" s="15"/>
      <c r="Q8" s="15" t="s">
        <v>41</v>
      </c>
    </row>
    <row r="9" spans="1:17" ht="9.9" customHeight="1" x14ac:dyDescent="0.2">
      <c r="B9" s="14"/>
      <c r="C9" s="14"/>
      <c r="D9" s="14"/>
      <c r="E9" s="14"/>
      <c r="F9" s="14"/>
      <c r="G9" s="14"/>
      <c r="I9" s="14"/>
      <c r="J9" s="14"/>
      <c r="K9" s="14"/>
      <c r="L9" s="14"/>
      <c r="M9" s="14"/>
      <c r="N9" s="14"/>
      <c r="O9" s="14"/>
      <c r="P9" s="14"/>
      <c r="Q9" s="14"/>
    </row>
    <row r="10" spans="1:17" s="12" customFormat="1" x14ac:dyDescent="0.2">
      <c r="B10" s="13" t="s">
        <v>31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s="12" customFormat="1" ht="9.9" customHeigh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1.25" customHeight="1" x14ac:dyDescent="0.2">
      <c r="A12" s="9">
        <v>2021</v>
      </c>
      <c r="B12" s="24">
        <v>142529.84100000001</v>
      </c>
      <c r="C12" s="24">
        <v>142189.81099999999</v>
      </c>
      <c r="D12" s="24">
        <v>68313.065000000002</v>
      </c>
      <c r="E12" s="24">
        <v>168035.35540000003</v>
      </c>
      <c r="F12" s="24">
        <v>283588.43600000005</v>
      </c>
      <c r="G12" s="24">
        <v>804656.50839999993</v>
      </c>
      <c r="H12" s="24"/>
      <c r="I12" s="24">
        <v>3649788.841</v>
      </c>
      <c r="J12" s="24"/>
      <c r="K12" s="24">
        <v>2351393.034</v>
      </c>
      <c r="L12" s="24">
        <v>288635.82199999999</v>
      </c>
      <c r="M12" s="24">
        <v>107268.21899999998</v>
      </c>
      <c r="N12" s="24">
        <v>399253.36100000003</v>
      </c>
      <c r="O12" s="24">
        <v>6796339.2769999998</v>
      </c>
      <c r="P12" s="24"/>
      <c r="Q12" s="24">
        <v>36235.708999999995</v>
      </c>
    </row>
    <row r="13" spans="1:17" ht="9.9" customHeight="1" x14ac:dyDescent="0.2">
      <c r="A13" s="9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1.25" customHeight="1" x14ac:dyDescent="0.2">
      <c r="A14" s="9">
        <v>2022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4" t="s">
        <v>50</v>
      </c>
      <c r="B15" s="24">
        <v>13196.849</v>
      </c>
      <c r="C15" s="24">
        <v>11067.085999999999</v>
      </c>
      <c r="D15" s="24">
        <v>6382.9409999999998</v>
      </c>
      <c r="E15" s="24">
        <v>16098.484</v>
      </c>
      <c r="F15" s="24">
        <v>20573.842000000001</v>
      </c>
      <c r="G15" s="24">
        <f t="shared" ref="G15:G22" si="0">SUM(B15:F15)</f>
        <v>67319.202000000005</v>
      </c>
      <c r="H15" s="24"/>
      <c r="I15" s="24">
        <v>305589.50799999997</v>
      </c>
      <c r="J15" s="24"/>
      <c r="K15" s="24">
        <v>212590.226</v>
      </c>
      <c r="L15" s="24">
        <v>12422.864</v>
      </c>
      <c r="M15" s="24">
        <v>6822.8720000000003</v>
      </c>
      <c r="N15" s="24">
        <v>34091.349000000002</v>
      </c>
      <c r="O15" s="24">
        <f>SUM(I15:N15)</f>
        <v>571516.8189999999</v>
      </c>
      <c r="P15" s="24"/>
      <c r="Q15" s="24">
        <v>3785.337</v>
      </c>
    </row>
    <row r="16" spans="1:17" x14ac:dyDescent="0.2">
      <c r="A16" s="4" t="s">
        <v>49</v>
      </c>
      <c r="B16" s="24">
        <v>10816.06</v>
      </c>
      <c r="C16" s="24">
        <v>9599.7620000000006</v>
      </c>
      <c r="D16" s="24">
        <v>6617.96</v>
      </c>
      <c r="E16" s="24">
        <v>13143.846</v>
      </c>
      <c r="F16" s="24">
        <v>18597.088</v>
      </c>
      <c r="G16" s="24">
        <f t="shared" si="0"/>
        <v>58774.716</v>
      </c>
      <c r="H16" s="24"/>
      <c r="I16" s="24">
        <v>307282.152</v>
      </c>
      <c r="J16" s="24"/>
      <c r="K16" s="24">
        <v>202178.842</v>
      </c>
      <c r="L16" s="24">
        <v>11357.17</v>
      </c>
      <c r="M16" s="24">
        <v>4827.8270000000002</v>
      </c>
      <c r="N16" s="24">
        <v>34660.358999999997</v>
      </c>
      <c r="O16" s="24">
        <f t="shared" ref="O16:O26" si="1">SUM(I16:N16)</f>
        <v>560306.35000000009</v>
      </c>
      <c r="P16" s="24"/>
      <c r="Q16" s="24">
        <v>3193.0219999999999</v>
      </c>
    </row>
    <row r="17" spans="1:17" x14ac:dyDescent="0.2">
      <c r="A17" s="4" t="s">
        <v>48</v>
      </c>
      <c r="B17" s="24">
        <v>14844.293</v>
      </c>
      <c r="C17" s="24">
        <v>10730.025</v>
      </c>
      <c r="D17" s="24">
        <v>7329.1189999999997</v>
      </c>
      <c r="E17" s="24">
        <v>16292.835999999999</v>
      </c>
      <c r="F17" s="24">
        <v>21501.162</v>
      </c>
      <c r="G17" s="24">
        <f t="shared" si="0"/>
        <v>70697.434999999998</v>
      </c>
      <c r="H17" s="24"/>
      <c r="I17" s="24">
        <v>371415.59600000002</v>
      </c>
      <c r="J17" s="24"/>
      <c r="K17" s="24">
        <v>239065.421</v>
      </c>
      <c r="L17" s="24">
        <v>10558.681</v>
      </c>
      <c r="M17" s="24">
        <v>3250.2150000000001</v>
      </c>
      <c r="N17" s="24">
        <v>37785.421000000002</v>
      </c>
      <c r="O17" s="24">
        <f t="shared" si="1"/>
        <v>662075.33399999992</v>
      </c>
      <c r="P17" s="24"/>
      <c r="Q17" s="24">
        <v>4615.1660000000002</v>
      </c>
    </row>
    <row r="18" spans="1:17" x14ac:dyDescent="0.2">
      <c r="A18" s="4" t="s">
        <v>47</v>
      </c>
      <c r="B18" s="24">
        <v>13296.058999999999</v>
      </c>
      <c r="C18" s="24">
        <v>12399.492</v>
      </c>
      <c r="D18" s="24">
        <v>7902.2950000000001</v>
      </c>
      <c r="E18" s="24">
        <v>16151.998</v>
      </c>
      <c r="F18" s="24">
        <v>22160.609</v>
      </c>
      <c r="G18" s="24">
        <f t="shared" si="0"/>
        <v>71910.452999999994</v>
      </c>
      <c r="H18" s="24"/>
      <c r="I18" s="24">
        <v>318309.163</v>
      </c>
      <c r="J18" s="24"/>
      <c r="K18" s="24">
        <v>202664.57800000001</v>
      </c>
      <c r="L18" s="24">
        <v>9091.7919999999995</v>
      </c>
      <c r="M18" s="24">
        <v>3790.6019999999999</v>
      </c>
      <c r="N18" s="24">
        <v>33784.487000000001</v>
      </c>
      <c r="O18" s="24">
        <f t="shared" si="1"/>
        <v>567640.62199999997</v>
      </c>
      <c r="P18" s="24"/>
      <c r="Q18" s="24">
        <v>3498.96</v>
      </c>
    </row>
    <row r="19" spans="1:17" x14ac:dyDescent="0.2">
      <c r="A19" s="4" t="s">
        <v>46</v>
      </c>
      <c r="B19" s="24">
        <v>14463.460999999999</v>
      </c>
      <c r="C19" s="24">
        <v>12278.462</v>
      </c>
      <c r="D19" s="24">
        <v>6202.4179999999997</v>
      </c>
      <c r="E19" s="24">
        <v>23236.003000000001</v>
      </c>
      <c r="F19" s="24">
        <v>23322.587</v>
      </c>
      <c r="G19" s="24">
        <f t="shared" si="0"/>
        <v>79502.930999999997</v>
      </c>
      <c r="H19" s="24"/>
      <c r="I19" s="24">
        <v>341472.65899999999</v>
      </c>
      <c r="J19" s="24"/>
      <c r="K19" s="24">
        <v>213768.785</v>
      </c>
      <c r="L19" s="24">
        <v>13392.102999999999</v>
      </c>
      <c r="M19" s="24">
        <v>6711.0150000000003</v>
      </c>
      <c r="N19" s="24">
        <v>37930.707999999999</v>
      </c>
      <c r="O19" s="24">
        <f t="shared" si="1"/>
        <v>613275.27</v>
      </c>
      <c r="P19" s="24"/>
      <c r="Q19" s="24">
        <v>4074.7779999999998</v>
      </c>
    </row>
    <row r="20" spans="1:17" x14ac:dyDescent="0.2">
      <c r="A20" s="4" t="s">
        <v>45</v>
      </c>
      <c r="B20" s="24">
        <v>10701.553</v>
      </c>
      <c r="C20" s="24">
        <v>10031.49</v>
      </c>
      <c r="D20" s="24">
        <v>6659.59</v>
      </c>
      <c r="E20" s="24">
        <v>19648.151000000002</v>
      </c>
      <c r="F20" s="24">
        <v>20977.028999999999</v>
      </c>
      <c r="G20" s="24">
        <f t="shared" si="0"/>
        <v>68017.812999999995</v>
      </c>
      <c r="H20" s="24"/>
      <c r="I20" s="24">
        <v>343590.85399999999</v>
      </c>
      <c r="J20" s="24"/>
      <c r="K20" s="24">
        <v>230317.467</v>
      </c>
      <c r="L20" s="24">
        <v>14413.978999999999</v>
      </c>
      <c r="M20" s="24">
        <v>10204.723</v>
      </c>
      <c r="N20" s="24">
        <v>33554.122000000003</v>
      </c>
      <c r="O20" s="24">
        <f t="shared" si="1"/>
        <v>632081.14500000002</v>
      </c>
      <c r="P20" s="24"/>
      <c r="Q20" s="24">
        <v>4336.8090000000002</v>
      </c>
    </row>
    <row r="21" spans="1:17" x14ac:dyDescent="0.2">
      <c r="A21" s="4" t="s">
        <v>44</v>
      </c>
      <c r="B21" s="24">
        <v>9381.7579999999998</v>
      </c>
      <c r="C21" s="24">
        <v>10272.98</v>
      </c>
      <c r="D21" s="24">
        <v>5559.5959999999995</v>
      </c>
      <c r="E21" s="24">
        <v>13295.49</v>
      </c>
      <c r="F21" s="24">
        <v>20260.965</v>
      </c>
      <c r="G21" s="24">
        <f t="shared" si="0"/>
        <v>58770.78899999999</v>
      </c>
      <c r="H21" s="24"/>
      <c r="I21" s="24">
        <v>347681.44699999999</v>
      </c>
      <c r="J21" s="24"/>
      <c r="K21" s="24">
        <v>206850.03099999999</v>
      </c>
      <c r="L21" s="24">
        <v>19173.649000000001</v>
      </c>
      <c r="M21" s="24">
        <v>12364.525</v>
      </c>
      <c r="N21" s="24">
        <v>36995.737999999998</v>
      </c>
      <c r="O21" s="24">
        <f t="shared" si="1"/>
        <v>623065.39</v>
      </c>
      <c r="P21" s="24"/>
      <c r="Q21" s="24">
        <v>3612.625</v>
      </c>
    </row>
    <row r="22" spans="1:17" x14ac:dyDescent="0.2">
      <c r="A22" s="4" t="s">
        <v>43</v>
      </c>
      <c r="B22" s="24">
        <v>9328.598</v>
      </c>
      <c r="C22" s="24">
        <v>9492.6550000000007</v>
      </c>
      <c r="D22" s="24">
        <v>5839.9610000000002</v>
      </c>
      <c r="E22" s="24">
        <v>13389.566999999999</v>
      </c>
      <c r="F22" s="24">
        <v>20862.735000000001</v>
      </c>
      <c r="G22" s="24">
        <f t="shared" si="0"/>
        <v>58913.516000000003</v>
      </c>
      <c r="H22" s="24"/>
      <c r="I22" s="24">
        <v>361048.91700000002</v>
      </c>
      <c r="J22" s="24"/>
      <c r="K22" s="24">
        <v>205866.72500000001</v>
      </c>
      <c r="L22" s="24">
        <v>19993.670999999998</v>
      </c>
      <c r="M22" s="24">
        <v>14268.516</v>
      </c>
      <c r="N22" s="24">
        <v>36949.735999999997</v>
      </c>
      <c r="O22" s="24">
        <f t="shared" si="1"/>
        <v>638127.56499999994</v>
      </c>
      <c r="P22" s="24"/>
      <c r="Q22" s="24">
        <v>4310.1019999999999</v>
      </c>
    </row>
    <row r="23" spans="1:17" x14ac:dyDescent="0.2">
      <c r="A23" s="4" t="s">
        <v>42</v>
      </c>
      <c r="B23" s="24">
        <v>7823.9189999999999</v>
      </c>
      <c r="C23" s="24">
        <v>9103.4920000000002</v>
      </c>
      <c r="D23" s="24">
        <v>5670.7759999999998</v>
      </c>
      <c r="E23" s="24">
        <v>10557.27</v>
      </c>
      <c r="F23" s="24">
        <v>21021.203000000001</v>
      </c>
      <c r="G23" s="24">
        <f>SUM(B23:F23)</f>
        <v>54176.659999999996</v>
      </c>
      <c r="H23" s="24"/>
      <c r="I23" s="24">
        <v>326747.18900000001</v>
      </c>
      <c r="J23" s="24"/>
      <c r="K23" s="24">
        <v>185352.72399999999</v>
      </c>
      <c r="L23" s="24">
        <v>18034.428</v>
      </c>
      <c r="M23" s="24">
        <v>13883.531000000001</v>
      </c>
      <c r="N23" s="24">
        <v>33956.953999999998</v>
      </c>
      <c r="O23" s="24">
        <f t="shared" si="1"/>
        <v>577974.826</v>
      </c>
      <c r="P23" s="24"/>
      <c r="Q23" s="24">
        <v>3946.5819999999999</v>
      </c>
    </row>
    <row r="24" spans="1:17" x14ac:dyDescent="0.2">
      <c r="A24" s="4" t="s">
        <v>53</v>
      </c>
      <c r="B24" s="24">
        <v>7565.7250000000004</v>
      </c>
      <c r="C24" s="24">
        <v>9414.393</v>
      </c>
      <c r="D24" s="24">
        <v>5402.4539999999997</v>
      </c>
      <c r="E24" s="24">
        <v>9447.2099999999991</v>
      </c>
      <c r="F24" s="24">
        <v>21354.607</v>
      </c>
      <c r="G24" s="24">
        <f t="shared" ref="G24:G26" si="2">SUM(B24:F24)</f>
        <v>53184.388999999996</v>
      </c>
      <c r="I24" s="24">
        <v>267889.19900000002</v>
      </c>
      <c r="K24" s="24">
        <v>173341.69099999999</v>
      </c>
      <c r="L24" s="24">
        <v>14343.967000000001</v>
      </c>
      <c r="M24" s="24">
        <v>10529.87</v>
      </c>
      <c r="N24" s="24">
        <v>30814.827000000001</v>
      </c>
      <c r="O24" s="24">
        <f t="shared" si="1"/>
        <v>496919.554</v>
      </c>
      <c r="Q24" s="24">
        <v>4098.0230000000001</v>
      </c>
    </row>
    <row r="25" spans="1:17" x14ac:dyDescent="0.2">
      <c r="A25" s="4" t="s">
        <v>52</v>
      </c>
      <c r="B25" s="24">
        <v>6568.5069999999996</v>
      </c>
      <c r="C25" s="24">
        <v>9025.2980000000007</v>
      </c>
      <c r="D25" s="24">
        <v>4337.8959999999997</v>
      </c>
      <c r="E25" s="24">
        <v>7857.71</v>
      </c>
      <c r="F25" s="24">
        <v>18742.429</v>
      </c>
      <c r="G25" s="24">
        <f t="shared" si="2"/>
        <v>46531.839999999997</v>
      </c>
      <c r="I25" s="24">
        <v>225483.08799999999</v>
      </c>
      <c r="J25" s="24"/>
      <c r="K25" s="24">
        <v>140533.41800000001</v>
      </c>
      <c r="L25" s="24">
        <v>11852.245999999999</v>
      </c>
      <c r="M25" s="24">
        <v>5766.2250000000004</v>
      </c>
      <c r="N25" s="24">
        <v>31093.138999999999</v>
      </c>
      <c r="O25" s="24">
        <f t="shared" si="1"/>
        <v>414728.11599999998</v>
      </c>
      <c r="Q25" s="24">
        <v>4749.2870000000003</v>
      </c>
    </row>
    <row r="26" spans="1:17" x14ac:dyDescent="0.2">
      <c r="A26" s="4" t="s">
        <v>51</v>
      </c>
      <c r="B26" s="24">
        <v>6270.7520000000004</v>
      </c>
      <c r="C26" s="24">
        <v>8401.0220000000008</v>
      </c>
      <c r="D26" s="24">
        <v>4126.5439999999999</v>
      </c>
      <c r="E26" s="24">
        <v>6684.48</v>
      </c>
      <c r="F26" s="24">
        <v>18527.775000000001</v>
      </c>
      <c r="G26" s="24">
        <f t="shared" si="2"/>
        <v>44010.573000000004</v>
      </c>
      <c r="I26" s="24">
        <v>231536.72700000001</v>
      </c>
      <c r="J26" s="24"/>
      <c r="K26" s="24">
        <v>141134.10399999999</v>
      </c>
      <c r="L26" s="24">
        <v>9435.3080000000009</v>
      </c>
      <c r="M26" s="24">
        <v>4478.1040000000003</v>
      </c>
      <c r="N26" s="24">
        <v>26241.513999999999</v>
      </c>
      <c r="O26" s="24">
        <f t="shared" si="1"/>
        <v>412825.75700000004</v>
      </c>
      <c r="Q26" s="24">
        <v>3295.5540000000001</v>
      </c>
    </row>
    <row r="27" spans="1:17" ht="9.9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1.25" customHeight="1" x14ac:dyDescent="0.2">
      <c r="A28" s="4" t="s">
        <v>41</v>
      </c>
      <c r="B28" s="24">
        <f>SUM(B15:B26)</f>
        <v>124257.53399999999</v>
      </c>
      <c r="C28" s="24">
        <f t="shared" ref="C28:G28" si="3">SUM(C15:C26)</f>
        <v>121816.15699999998</v>
      </c>
      <c r="D28" s="24">
        <f t="shared" si="3"/>
        <v>72031.549999999988</v>
      </c>
      <c r="E28" s="24">
        <f t="shared" si="3"/>
        <v>165803.04499999998</v>
      </c>
      <c r="F28" s="24">
        <f t="shared" si="3"/>
        <v>247902.03099999999</v>
      </c>
      <c r="G28" s="24">
        <f t="shared" si="3"/>
        <v>731810.31699999992</v>
      </c>
      <c r="H28" s="24"/>
      <c r="I28" s="24">
        <f>SUM(I15:I26)</f>
        <v>3748046.4990000003</v>
      </c>
      <c r="J28" s="24"/>
      <c r="K28" s="24">
        <f>SUM(K15:K26)</f>
        <v>2353664.0119999996</v>
      </c>
      <c r="L28" s="24">
        <f t="shared" ref="L28:O28" si="4">SUM(L15:L26)</f>
        <v>164069.85799999998</v>
      </c>
      <c r="M28" s="24">
        <f t="shared" si="4"/>
        <v>96898.025000000009</v>
      </c>
      <c r="N28" s="24">
        <f t="shared" si="4"/>
        <v>407858.35399999999</v>
      </c>
      <c r="O28" s="24">
        <f t="shared" si="4"/>
        <v>6770536.7480000006</v>
      </c>
      <c r="P28" s="24"/>
      <c r="Q28" s="24">
        <f>SUM(Q15:Q26)</f>
        <v>47516.24500000001</v>
      </c>
    </row>
    <row r="29" spans="1:17" ht="9.9" customHeight="1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1.25" customHeight="1" x14ac:dyDescent="0.2">
      <c r="A30" s="9">
        <v>2023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1.25" customHeight="1" x14ac:dyDescent="0.2">
      <c r="A31" s="4" t="s">
        <v>50</v>
      </c>
      <c r="B31" s="24">
        <v>8422.7839999999997</v>
      </c>
      <c r="C31" s="24">
        <v>9063.0159999999996</v>
      </c>
      <c r="D31" s="24">
        <v>5357.2290000000003</v>
      </c>
      <c r="E31" s="24">
        <v>7561.6790000000001</v>
      </c>
      <c r="F31" s="24">
        <v>17683.819</v>
      </c>
      <c r="G31" s="24">
        <f t="shared" ref="G31:G39" si="5">SUM(B31:F31)</f>
        <v>48088.527000000002</v>
      </c>
      <c r="H31" s="24"/>
      <c r="I31" s="24">
        <v>229806.65</v>
      </c>
      <c r="J31" s="24"/>
      <c r="K31" s="24">
        <v>158363.59299999999</v>
      </c>
      <c r="L31" s="24">
        <v>9235.4830000000002</v>
      </c>
      <c r="M31" s="24">
        <v>3696.5349999999999</v>
      </c>
      <c r="N31" s="24">
        <v>28258.43</v>
      </c>
      <c r="O31" s="24">
        <f>SUM(I31:N31)</f>
        <v>429360.69099999999</v>
      </c>
      <c r="P31" s="24"/>
      <c r="Q31" s="24">
        <v>3667.8339999999998</v>
      </c>
    </row>
    <row r="32" spans="1:17" ht="11.25" customHeight="1" x14ac:dyDescent="0.2">
      <c r="A32" s="4" t="s">
        <v>49</v>
      </c>
      <c r="B32" s="24">
        <v>6888.28</v>
      </c>
      <c r="C32" s="24">
        <v>7114.607</v>
      </c>
      <c r="D32" s="24">
        <v>4315.1270000000004</v>
      </c>
      <c r="E32" s="24">
        <v>6930.9920000000002</v>
      </c>
      <c r="F32" s="24">
        <v>17101.449000000001</v>
      </c>
      <c r="G32" s="24">
        <f t="shared" si="5"/>
        <v>42350.455000000002</v>
      </c>
      <c r="H32" s="24"/>
      <c r="I32" s="24">
        <v>210792.07699999999</v>
      </c>
      <c r="J32" s="24"/>
      <c r="K32" s="24">
        <v>123410.327</v>
      </c>
      <c r="L32" s="24">
        <v>6582.5469999999996</v>
      </c>
      <c r="M32" s="24">
        <v>2628.6990000000001</v>
      </c>
      <c r="N32" s="24">
        <v>24227.282999999999</v>
      </c>
      <c r="O32" s="24">
        <f t="shared" ref="O32:O39" si="6">SUM(I32:N32)</f>
        <v>367640.93300000002</v>
      </c>
      <c r="P32" s="24"/>
      <c r="Q32" s="24">
        <v>3176.0369999999998</v>
      </c>
    </row>
    <row r="33" spans="1:17" ht="11.25" customHeight="1" x14ac:dyDescent="0.2">
      <c r="A33" s="4" t="s">
        <v>48</v>
      </c>
      <c r="B33" s="24">
        <v>7940.58</v>
      </c>
      <c r="C33" s="24">
        <v>7792.8639999999996</v>
      </c>
      <c r="D33" s="24">
        <v>4259.0240000000003</v>
      </c>
      <c r="E33" s="24">
        <v>6175.3410000000003</v>
      </c>
      <c r="F33" s="24">
        <v>18521.34</v>
      </c>
      <c r="G33" s="24">
        <f t="shared" si="5"/>
        <v>44689.149000000005</v>
      </c>
      <c r="H33" s="24"/>
      <c r="I33" s="24">
        <v>241836.967</v>
      </c>
      <c r="J33" s="24"/>
      <c r="K33" s="24">
        <v>128976.89200000001</v>
      </c>
      <c r="L33" s="24">
        <v>6068.5789999999997</v>
      </c>
      <c r="M33" s="24">
        <v>2839.8629999999998</v>
      </c>
      <c r="N33" s="24">
        <v>27205.481</v>
      </c>
      <c r="O33" s="24">
        <f t="shared" si="6"/>
        <v>406927.78200000001</v>
      </c>
      <c r="P33" s="24"/>
      <c r="Q33" s="24">
        <v>3114.9409999999998</v>
      </c>
    </row>
    <row r="34" spans="1:17" ht="11.25" customHeight="1" x14ac:dyDescent="0.2">
      <c r="A34" s="4" t="s">
        <v>47</v>
      </c>
      <c r="B34" s="24">
        <v>8586.8680000000004</v>
      </c>
      <c r="C34" s="24">
        <v>8885.2260000000006</v>
      </c>
      <c r="D34" s="24">
        <v>4154.2730000000001</v>
      </c>
      <c r="E34" s="24">
        <v>8650.6110000000008</v>
      </c>
      <c r="F34" s="24">
        <v>17371.309000000001</v>
      </c>
      <c r="G34" s="24">
        <f t="shared" si="5"/>
        <v>47648.287000000004</v>
      </c>
      <c r="H34" s="24"/>
      <c r="I34" s="24">
        <v>207751.36600000001</v>
      </c>
      <c r="J34" s="24"/>
      <c r="K34" s="24">
        <v>124659.52</v>
      </c>
      <c r="L34" s="24">
        <v>6503.152</v>
      </c>
      <c r="M34" s="24">
        <v>2627.1120000000001</v>
      </c>
      <c r="N34" s="24">
        <v>25930.506000000001</v>
      </c>
      <c r="O34" s="24">
        <f t="shared" si="6"/>
        <v>367471.65600000002</v>
      </c>
      <c r="P34" s="24"/>
      <c r="Q34" s="24">
        <v>2916.819</v>
      </c>
    </row>
    <row r="35" spans="1:17" ht="11.25" customHeight="1" x14ac:dyDescent="0.2">
      <c r="A35" s="4" t="s">
        <v>46</v>
      </c>
      <c r="B35" s="24">
        <v>7439.415</v>
      </c>
      <c r="C35" s="24">
        <v>9772.518</v>
      </c>
      <c r="D35" s="24">
        <v>4681.7039999999997</v>
      </c>
      <c r="E35" s="24">
        <v>6662.4110000000001</v>
      </c>
      <c r="F35" s="24">
        <v>20521.286</v>
      </c>
      <c r="G35" s="24">
        <f t="shared" si="5"/>
        <v>49077.334000000003</v>
      </c>
      <c r="H35" s="24"/>
      <c r="I35" s="24">
        <v>247485.291</v>
      </c>
      <c r="J35" s="24"/>
      <c r="K35" s="24">
        <v>144660.16699999999</v>
      </c>
      <c r="L35" s="24">
        <v>9856.9030000000002</v>
      </c>
      <c r="M35" s="24">
        <v>4847.384</v>
      </c>
      <c r="N35" s="24">
        <v>29479.184000000001</v>
      </c>
      <c r="O35" s="24">
        <f t="shared" si="6"/>
        <v>436328.929</v>
      </c>
      <c r="P35" s="24"/>
      <c r="Q35" s="24">
        <v>2890.3670000000002</v>
      </c>
    </row>
    <row r="36" spans="1:17" ht="11.25" customHeight="1" x14ac:dyDescent="0.2">
      <c r="A36" s="4" t="s">
        <v>45</v>
      </c>
      <c r="B36" s="24">
        <v>7429.37</v>
      </c>
      <c r="C36" s="24">
        <v>8671.0010000000002</v>
      </c>
      <c r="D36" s="24">
        <v>4410.72</v>
      </c>
      <c r="E36" s="24">
        <v>7430.35</v>
      </c>
      <c r="F36" s="24">
        <v>20269.172999999999</v>
      </c>
      <c r="G36" s="24">
        <f t="shared" si="5"/>
        <v>48210.614000000001</v>
      </c>
      <c r="H36" s="24"/>
      <c r="I36" s="24">
        <v>255011.261</v>
      </c>
      <c r="J36" s="24"/>
      <c r="K36" s="24">
        <v>154590.296</v>
      </c>
      <c r="L36" s="24">
        <v>11902.214</v>
      </c>
      <c r="M36" s="24">
        <v>8334.9830000000002</v>
      </c>
      <c r="N36" s="24">
        <v>27492.008000000002</v>
      </c>
      <c r="O36" s="24">
        <f t="shared" si="6"/>
        <v>457330.76199999999</v>
      </c>
      <c r="P36" s="24"/>
      <c r="Q36" s="24">
        <v>2399.8539999999998</v>
      </c>
    </row>
    <row r="37" spans="1:17" ht="11.25" customHeight="1" x14ac:dyDescent="0.2">
      <c r="A37" s="4" t="s">
        <v>44</v>
      </c>
      <c r="B37" s="24">
        <v>8242.8060000000005</v>
      </c>
      <c r="C37" s="24">
        <v>10919.326999999999</v>
      </c>
      <c r="D37" s="24">
        <v>4422.0680000000002</v>
      </c>
      <c r="E37" s="24">
        <v>7458.4369999999999</v>
      </c>
      <c r="F37" s="24">
        <v>21591.563999999998</v>
      </c>
      <c r="G37" s="24">
        <f t="shared" si="5"/>
        <v>52634.201999999997</v>
      </c>
      <c r="H37" s="24"/>
      <c r="I37" s="24">
        <v>269670.25900000002</v>
      </c>
      <c r="J37" s="24"/>
      <c r="K37" s="24">
        <v>124068.772</v>
      </c>
      <c r="L37" s="24">
        <v>17600.03</v>
      </c>
      <c r="M37" s="24">
        <v>12030.797</v>
      </c>
      <c r="N37" s="24">
        <v>27442.546999999999</v>
      </c>
      <c r="O37" s="24">
        <f t="shared" si="6"/>
        <v>450812.40500000003</v>
      </c>
      <c r="P37" s="24"/>
      <c r="Q37" s="24">
        <v>2606.8040000000001</v>
      </c>
    </row>
    <row r="38" spans="1:17" ht="11.25" customHeight="1" x14ac:dyDescent="0.2">
      <c r="A38" s="4" t="s">
        <v>43</v>
      </c>
      <c r="B38" s="24">
        <v>8452.7469999999994</v>
      </c>
      <c r="C38" s="24">
        <v>8650.7800000000007</v>
      </c>
      <c r="D38" s="24">
        <v>4361.2359999999999</v>
      </c>
      <c r="E38" s="24">
        <v>7719.6319999999996</v>
      </c>
      <c r="F38" s="24">
        <v>22360.526000000002</v>
      </c>
      <c r="G38" s="24">
        <f t="shared" si="5"/>
        <v>51544.921000000002</v>
      </c>
      <c r="H38" s="24"/>
      <c r="I38" s="24">
        <v>275086.45600000001</v>
      </c>
      <c r="J38" s="24"/>
      <c r="K38" s="24">
        <v>121666.36500000001</v>
      </c>
      <c r="L38" s="24">
        <v>17807.013999999999</v>
      </c>
      <c r="M38" s="24">
        <v>15617.325000000001</v>
      </c>
      <c r="N38" s="24">
        <v>30083.547999999999</v>
      </c>
      <c r="O38" s="24">
        <f t="shared" si="6"/>
        <v>460260.70800000004</v>
      </c>
      <c r="P38" s="24"/>
      <c r="Q38" s="24">
        <v>2254.3649999999998</v>
      </c>
    </row>
    <row r="39" spans="1:17" ht="11.25" customHeight="1" x14ac:dyDescent="0.2">
      <c r="A39" s="4" t="s">
        <v>42</v>
      </c>
      <c r="B39" s="24">
        <v>8422.3150000000005</v>
      </c>
      <c r="C39" s="24">
        <v>8546.8889999999992</v>
      </c>
      <c r="D39" s="24">
        <v>3877.1729999999998</v>
      </c>
      <c r="E39" s="24">
        <v>7162.9679999999998</v>
      </c>
      <c r="F39" s="24">
        <v>20867.011999999999</v>
      </c>
      <c r="G39" s="24">
        <f t="shared" si="5"/>
        <v>48876.356999999996</v>
      </c>
      <c r="I39" s="24">
        <v>272593.93300000002</v>
      </c>
      <c r="K39" s="24">
        <v>114376.78200000001</v>
      </c>
      <c r="L39" s="24">
        <v>17457.018</v>
      </c>
      <c r="M39" s="24">
        <v>16794.062000000002</v>
      </c>
      <c r="N39" s="24">
        <v>27638.99</v>
      </c>
      <c r="O39" s="24">
        <f t="shared" si="6"/>
        <v>448860.78499999997</v>
      </c>
      <c r="Q39" s="24">
        <v>2092.4029999999998</v>
      </c>
    </row>
    <row r="40" spans="1:17" ht="9.9" customHeight="1" x14ac:dyDescent="0.2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x14ac:dyDescent="0.2">
      <c r="A41" s="4" t="s">
        <v>41</v>
      </c>
      <c r="B41" s="24">
        <f>SUM(B31:B39)</f>
        <v>71825.165000000008</v>
      </c>
      <c r="C41" s="24">
        <f t="shared" ref="C41:Q41" si="7">SUM(C31:C39)</f>
        <v>79416.228000000003</v>
      </c>
      <c r="D41" s="24">
        <f t="shared" si="7"/>
        <v>39838.554000000004</v>
      </c>
      <c r="E41" s="24">
        <f t="shared" si="7"/>
        <v>65752.420999999988</v>
      </c>
      <c r="F41" s="24">
        <f t="shared" si="7"/>
        <v>176287.47799999997</v>
      </c>
      <c r="G41" s="24">
        <f t="shared" si="7"/>
        <v>433119.84600000008</v>
      </c>
      <c r="H41" s="24">
        <f t="shared" si="7"/>
        <v>0</v>
      </c>
      <c r="I41" s="24">
        <f t="shared" si="7"/>
        <v>2210034.2600000002</v>
      </c>
      <c r="J41" s="24">
        <f t="shared" si="7"/>
        <v>0</v>
      </c>
      <c r="K41" s="24">
        <f t="shared" si="7"/>
        <v>1194772.7140000002</v>
      </c>
      <c r="L41" s="24">
        <f t="shared" si="7"/>
        <v>103012.93999999999</v>
      </c>
      <c r="M41" s="24">
        <f t="shared" si="7"/>
        <v>69416.760000000009</v>
      </c>
      <c r="N41" s="24">
        <f t="shared" si="7"/>
        <v>247757.97700000001</v>
      </c>
      <c r="O41" s="24">
        <f t="shared" si="7"/>
        <v>3824994.6510000001</v>
      </c>
      <c r="P41" s="24">
        <f t="shared" si="7"/>
        <v>0</v>
      </c>
      <c r="Q41" s="24">
        <f t="shared" si="7"/>
        <v>25119.423999999999</v>
      </c>
    </row>
    <row r="42" spans="1:17" ht="9.9" customHeight="1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9.9" customHeight="1" x14ac:dyDescent="0.2">
      <c r="A43" s="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7" x14ac:dyDescent="0.2">
      <c r="B44" s="17" t="s">
        <v>78</v>
      </c>
      <c r="C44" s="17"/>
      <c r="D44" s="17"/>
      <c r="E44" s="17"/>
      <c r="F44" s="17"/>
      <c r="G44" s="17"/>
      <c r="H44" s="17"/>
      <c r="I44" s="17"/>
      <c r="J44" s="26"/>
      <c r="K44" s="17" t="s">
        <v>77</v>
      </c>
      <c r="L44" s="17"/>
      <c r="M44" s="17"/>
      <c r="N44" s="17"/>
      <c r="O44" s="17"/>
      <c r="P44" s="17"/>
      <c r="Q44" s="17"/>
    </row>
    <row r="45" spans="1:17" x14ac:dyDescent="0.2">
      <c r="A45" s="4" t="s">
        <v>37</v>
      </c>
      <c r="D45" s="14" t="s">
        <v>76</v>
      </c>
      <c r="E45" s="14" t="s">
        <v>75</v>
      </c>
      <c r="G45" s="4" t="s">
        <v>63</v>
      </c>
    </row>
    <row r="46" spans="1:17" x14ac:dyDescent="0.2">
      <c r="A46" s="4" t="s">
        <v>72</v>
      </c>
      <c r="C46" s="14" t="s">
        <v>74</v>
      </c>
      <c r="D46" s="14" t="s">
        <v>73</v>
      </c>
      <c r="E46" s="14" t="s">
        <v>72</v>
      </c>
      <c r="F46" s="14" t="s">
        <v>71</v>
      </c>
      <c r="G46" s="14" t="s">
        <v>70</v>
      </c>
      <c r="M46" s="4" t="s">
        <v>63</v>
      </c>
      <c r="N46" s="4" t="s">
        <v>63</v>
      </c>
    </row>
    <row r="47" spans="1:17" x14ac:dyDescent="0.2">
      <c r="A47" s="4" t="s">
        <v>69</v>
      </c>
      <c r="B47" s="4" t="s">
        <v>63</v>
      </c>
      <c r="C47" s="14" t="s">
        <v>68</v>
      </c>
      <c r="D47" s="14" t="s">
        <v>67</v>
      </c>
      <c r="E47" s="14" t="s">
        <v>66</v>
      </c>
      <c r="F47" s="14" t="s">
        <v>65</v>
      </c>
      <c r="G47" s="14" t="s">
        <v>64</v>
      </c>
      <c r="K47" s="4" t="s">
        <v>63</v>
      </c>
      <c r="N47" s="14" t="s">
        <v>62</v>
      </c>
    </row>
    <row r="48" spans="1:17" x14ac:dyDescent="0.2">
      <c r="A48" s="16"/>
      <c r="B48" s="15" t="s">
        <v>61</v>
      </c>
      <c r="C48" s="15" t="s">
        <v>55</v>
      </c>
      <c r="D48" s="15" t="s">
        <v>55</v>
      </c>
      <c r="E48" s="15" t="s">
        <v>60</v>
      </c>
      <c r="F48" s="15" t="s">
        <v>55</v>
      </c>
      <c r="G48" s="15" t="s">
        <v>59</v>
      </c>
      <c r="H48" s="16"/>
      <c r="I48" s="15" t="s">
        <v>41</v>
      </c>
      <c r="J48" s="15"/>
      <c r="K48" s="15" t="s">
        <v>58</v>
      </c>
      <c r="L48" s="15" t="s">
        <v>57</v>
      </c>
      <c r="M48" s="15" t="s">
        <v>56</v>
      </c>
      <c r="N48" s="15" t="s">
        <v>55</v>
      </c>
      <c r="O48" s="15" t="s">
        <v>54</v>
      </c>
      <c r="P48" s="15"/>
      <c r="Q48" s="15" t="s">
        <v>41</v>
      </c>
    </row>
    <row r="49" spans="1:17" ht="9.9" customHeight="1" x14ac:dyDescent="0.2">
      <c r="B49" s="14"/>
      <c r="C49" s="14"/>
      <c r="D49" s="14"/>
      <c r="E49" s="14"/>
      <c r="F49" s="14"/>
      <c r="G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2021</v>
      </c>
      <c r="B52" s="24">
        <v>66854.807000000001</v>
      </c>
      <c r="C52" s="24">
        <v>735300.41200000001</v>
      </c>
      <c r="D52" s="24">
        <v>37185.216</v>
      </c>
      <c r="E52" s="24">
        <v>922658.19200000016</v>
      </c>
      <c r="F52" s="24">
        <v>146197.04699999999</v>
      </c>
      <c r="G52" s="24">
        <v>410307.72800000006</v>
      </c>
      <c r="H52" s="24"/>
      <c r="I52" s="24">
        <v>2318503.4020000002</v>
      </c>
      <c r="J52" s="24"/>
      <c r="K52" s="24">
        <v>5999.1080000000011</v>
      </c>
      <c r="L52" s="24">
        <v>152850.48700000002</v>
      </c>
      <c r="M52" s="24">
        <v>45579.458999999995</v>
      </c>
      <c r="N52" s="21" t="s">
        <v>40</v>
      </c>
      <c r="O52" s="24">
        <v>18882.654999999999</v>
      </c>
      <c r="P52" s="24"/>
      <c r="Q52" s="24">
        <v>223311.70899999997</v>
      </c>
    </row>
    <row r="53" spans="1:17" ht="9.9" customHeight="1" x14ac:dyDescent="0.3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2"/>
      <c r="O53" s="20"/>
      <c r="P53" s="20"/>
      <c r="Q53" s="20"/>
    </row>
    <row r="54" spans="1:17" ht="11.25" customHeight="1" x14ac:dyDescent="0.2">
      <c r="A54" s="9">
        <v>2022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7"/>
      <c r="O54" s="70"/>
      <c r="P54" s="70"/>
      <c r="Q54" s="70"/>
    </row>
    <row r="55" spans="1:17" x14ac:dyDescent="0.2">
      <c r="A55" s="4" t="s">
        <v>50</v>
      </c>
      <c r="B55" s="70">
        <v>5839.81</v>
      </c>
      <c r="C55" s="70">
        <v>57842.044999999998</v>
      </c>
      <c r="D55" s="70">
        <v>3159.89</v>
      </c>
      <c r="E55" s="70">
        <v>74081.694000000003</v>
      </c>
      <c r="F55" s="70">
        <v>10785.794</v>
      </c>
      <c r="G55" s="70">
        <v>10172.813</v>
      </c>
      <c r="H55" s="70"/>
      <c r="I55" s="70">
        <f t="shared" ref="I55:I66" si="8">SUM(B55:H55)</f>
        <v>161882.046</v>
      </c>
      <c r="J55" s="70"/>
      <c r="K55" s="70">
        <v>522.97400000000005</v>
      </c>
      <c r="L55" s="70">
        <v>11793.73</v>
      </c>
      <c r="M55" s="70">
        <v>2497.8000000000002</v>
      </c>
      <c r="N55" s="77" t="s">
        <v>40</v>
      </c>
      <c r="O55" s="70">
        <v>1430.1130000000001</v>
      </c>
      <c r="P55" s="70"/>
      <c r="Q55" s="70">
        <f t="shared" ref="Q55:Q66" si="9">SUM(K55:P55)</f>
        <v>16244.617</v>
      </c>
    </row>
    <row r="56" spans="1:17" x14ac:dyDescent="0.2">
      <c r="A56" s="4" t="s">
        <v>49</v>
      </c>
      <c r="B56" s="70">
        <v>5078.0129999999999</v>
      </c>
      <c r="C56" s="70">
        <v>51221.652000000002</v>
      </c>
      <c r="D56" s="70">
        <v>2451.5650000000001</v>
      </c>
      <c r="E56" s="70">
        <v>64424.24</v>
      </c>
      <c r="F56" s="70">
        <v>9754.6579999999994</v>
      </c>
      <c r="G56" s="70">
        <v>9051.18</v>
      </c>
      <c r="H56" s="70"/>
      <c r="I56" s="70">
        <f t="shared" si="8"/>
        <v>141981.30799999999</v>
      </c>
      <c r="J56" s="70"/>
      <c r="K56" s="70">
        <v>492.07100000000003</v>
      </c>
      <c r="L56" s="70">
        <v>11355.429</v>
      </c>
      <c r="M56" s="70">
        <v>2651.924</v>
      </c>
      <c r="N56" s="77" t="s">
        <v>40</v>
      </c>
      <c r="O56" s="70">
        <v>1269.2380000000001</v>
      </c>
      <c r="P56" s="70"/>
      <c r="Q56" s="70">
        <f t="shared" si="9"/>
        <v>15768.661999999998</v>
      </c>
    </row>
    <row r="57" spans="1:17" ht="13.95" customHeight="1" x14ac:dyDescent="0.2">
      <c r="A57" s="4" t="s">
        <v>48</v>
      </c>
      <c r="B57" s="70">
        <v>6207.5810000000001</v>
      </c>
      <c r="C57" s="70">
        <v>51941.165000000001</v>
      </c>
      <c r="D57" s="70">
        <v>2665.9079999999999</v>
      </c>
      <c r="E57" s="70">
        <v>77533.736999999994</v>
      </c>
      <c r="F57" s="70">
        <v>10942.99</v>
      </c>
      <c r="G57" s="70">
        <v>10971.599</v>
      </c>
      <c r="H57" s="70"/>
      <c r="I57" s="70">
        <f t="shared" si="8"/>
        <v>160262.97999999998</v>
      </c>
      <c r="J57" s="70"/>
      <c r="K57" s="70">
        <v>512.68100000000004</v>
      </c>
      <c r="L57" s="70">
        <v>11760.797</v>
      </c>
      <c r="M57" s="70">
        <v>2638.0619999999999</v>
      </c>
      <c r="N57" s="77" t="s">
        <v>40</v>
      </c>
      <c r="O57" s="70">
        <v>1295.309</v>
      </c>
      <c r="P57" s="70"/>
      <c r="Q57" s="70">
        <f t="shared" si="9"/>
        <v>16206.849</v>
      </c>
    </row>
    <row r="58" spans="1:17" x14ac:dyDescent="0.2">
      <c r="A58" s="4" t="s">
        <v>47</v>
      </c>
      <c r="B58" s="70">
        <v>5285.4309999999996</v>
      </c>
      <c r="C58" s="70">
        <v>53951.845000000001</v>
      </c>
      <c r="D58" s="70">
        <v>2256.9070000000002</v>
      </c>
      <c r="E58" s="70">
        <v>84742.932000000001</v>
      </c>
      <c r="F58" s="70">
        <v>9189.6980000000003</v>
      </c>
      <c r="G58" s="70">
        <v>8678.3089999999993</v>
      </c>
      <c r="H58" s="70"/>
      <c r="I58" s="70">
        <f t="shared" si="8"/>
        <v>164105.122</v>
      </c>
      <c r="J58" s="70"/>
      <c r="K58" s="70">
        <v>767.255</v>
      </c>
      <c r="L58" s="70">
        <v>11641.4</v>
      </c>
      <c r="M58" s="70">
        <v>2584.9</v>
      </c>
      <c r="N58" s="77" t="s">
        <v>40</v>
      </c>
      <c r="O58" s="70">
        <v>1355.0039999999999</v>
      </c>
      <c r="P58" s="70"/>
      <c r="Q58" s="70">
        <f t="shared" si="9"/>
        <v>16348.558999999997</v>
      </c>
    </row>
    <row r="59" spans="1:17" x14ac:dyDescent="0.2">
      <c r="A59" s="4" t="s">
        <v>46</v>
      </c>
      <c r="B59" s="70">
        <v>6557.6030000000001</v>
      </c>
      <c r="C59" s="70">
        <v>51699.716999999997</v>
      </c>
      <c r="D59" s="70">
        <v>2737.5349999999999</v>
      </c>
      <c r="E59" s="70">
        <v>81839.019</v>
      </c>
      <c r="F59" s="70">
        <v>9588.9549999999999</v>
      </c>
      <c r="G59" s="70">
        <v>9512.3829999999998</v>
      </c>
      <c r="H59" s="70"/>
      <c r="I59" s="70">
        <f t="shared" si="8"/>
        <v>161935.212</v>
      </c>
      <c r="J59" s="70"/>
      <c r="K59" s="70">
        <v>745.37900000000002</v>
      </c>
      <c r="L59" s="70">
        <v>10841.727999999999</v>
      </c>
      <c r="M59" s="70">
        <v>3122.07</v>
      </c>
      <c r="N59" s="77" t="s">
        <v>40</v>
      </c>
      <c r="O59" s="70">
        <v>1382.5350000000001</v>
      </c>
      <c r="P59" s="70"/>
      <c r="Q59" s="70">
        <f t="shared" si="9"/>
        <v>16091.712</v>
      </c>
    </row>
    <row r="60" spans="1:17" x14ac:dyDescent="0.2">
      <c r="A60" s="4" t="s">
        <v>45</v>
      </c>
      <c r="B60" s="70">
        <v>5163.9049999999997</v>
      </c>
      <c r="C60" s="70">
        <v>44831.716</v>
      </c>
      <c r="D60" s="70">
        <v>3483.1640000000002</v>
      </c>
      <c r="E60" s="70">
        <v>53568.951999999997</v>
      </c>
      <c r="F60" s="70">
        <v>9718.0390000000007</v>
      </c>
      <c r="G60" s="70">
        <v>9055.99</v>
      </c>
      <c r="H60" s="70"/>
      <c r="I60" s="70">
        <f t="shared" si="8"/>
        <v>125821.766</v>
      </c>
      <c r="J60" s="70"/>
      <c r="K60" s="70">
        <v>579.73599999999999</v>
      </c>
      <c r="L60" s="70">
        <v>9896.1820000000007</v>
      </c>
      <c r="M60" s="70">
        <v>3114.3270000000002</v>
      </c>
      <c r="N60" s="77" t="s">
        <v>40</v>
      </c>
      <c r="O60" s="70">
        <v>1293.6379999999999</v>
      </c>
      <c r="P60" s="70"/>
      <c r="Q60" s="70">
        <f t="shared" si="9"/>
        <v>14883.883000000002</v>
      </c>
    </row>
    <row r="61" spans="1:17" x14ac:dyDescent="0.2">
      <c r="A61" s="4" t="s">
        <v>44</v>
      </c>
      <c r="B61" s="70">
        <v>4782.7039999999997</v>
      </c>
      <c r="C61" s="70">
        <v>48900.822</v>
      </c>
      <c r="D61" s="70">
        <v>4482.2330000000002</v>
      </c>
      <c r="E61" s="70">
        <v>61170.534</v>
      </c>
      <c r="F61" s="70">
        <v>9843.9670000000006</v>
      </c>
      <c r="G61" s="70">
        <v>9274.5990000000002</v>
      </c>
      <c r="H61" s="70"/>
      <c r="I61" s="70">
        <f t="shared" si="8"/>
        <v>138454.859</v>
      </c>
      <c r="J61" s="70"/>
      <c r="K61" s="70">
        <v>664.899</v>
      </c>
      <c r="L61" s="70">
        <v>9776.7379999999994</v>
      </c>
      <c r="M61" s="70">
        <v>2780.002</v>
      </c>
      <c r="N61" s="77" t="s">
        <v>40</v>
      </c>
      <c r="O61" s="70">
        <v>1227.8440000000001</v>
      </c>
      <c r="P61" s="70"/>
      <c r="Q61" s="70">
        <f t="shared" si="9"/>
        <v>14449.483</v>
      </c>
    </row>
    <row r="62" spans="1:17" x14ac:dyDescent="0.2">
      <c r="A62" s="4" t="s">
        <v>43</v>
      </c>
      <c r="B62" s="70">
        <v>4693.625</v>
      </c>
      <c r="C62" s="70">
        <v>48633.531999999999</v>
      </c>
      <c r="D62" s="70">
        <v>4925.88</v>
      </c>
      <c r="E62" s="70">
        <v>50817.783000000003</v>
      </c>
      <c r="F62" s="70">
        <v>8544.9619999999995</v>
      </c>
      <c r="G62" s="70">
        <v>8604.7340000000004</v>
      </c>
      <c r="H62" s="70"/>
      <c r="I62" s="70">
        <f t="shared" si="8"/>
        <v>126220.516</v>
      </c>
      <c r="J62" s="70"/>
      <c r="K62" s="70">
        <v>556.21799999999996</v>
      </c>
      <c r="L62" s="70">
        <v>8025.9</v>
      </c>
      <c r="M62" s="70">
        <v>2823.4989999999998</v>
      </c>
      <c r="N62" s="77" t="s">
        <v>40</v>
      </c>
      <c r="O62" s="70">
        <v>1116.921</v>
      </c>
      <c r="P62" s="70"/>
      <c r="Q62" s="70">
        <f t="shared" si="9"/>
        <v>12522.538</v>
      </c>
    </row>
    <row r="63" spans="1:17" x14ac:dyDescent="0.2">
      <c r="A63" s="4" t="s">
        <v>42</v>
      </c>
      <c r="B63" s="70">
        <v>5880.7560000000003</v>
      </c>
      <c r="C63" s="70">
        <v>47498.978999999999</v>
      </c>
      <c r="D63" s="70">
        <v>4805.9790000000003</v>
      </c>
      <c r="E63" s="70">
        <v>55856.233999999997</v>
      </c>
      <c r="F63" s="70">
        <v>7600.3289999999997</v>
      </c>
      <c r="G63" s="70">
        <v>8425.1830000000009</v>
      </c>
      <c r="H63" s="70"/>
      <c r="I63" s="70">
        <f t="shared" si="8"/>
        <v>130067.46</v>
      </c>
      <c r="J63" s="70"/>
      <c r="K63" s="70">
        <v>589.02700000000004</v>
      </c>
      <c r="L63" s="70">
        <v>7153.6769999999997</v>
      </c>
      <c r="M63" s="70">
        <v>3058.5590000000002</v>
      </c>
      <c r="N63" s="77" t="s">
        <v>40</v>
      </c>
      <c r="O63" s="70">
        <v>1097.951</v>
      </c>
      <c r="P63" s="70"/>
      <c r="Q63" s="70">
        <f t="shared" si="9"/>
        <v>11899.214</v>
      </c>
    </row>
    <row r="64" spans="1:17" x14ac:dyDescent="0.2">
      <c r="A64" s="4" t="s">
        <v>53</v>
      </c>
      <c r="B64" s="70">
        <v>7030.0929999999998</v>
      </c>
      <c r="C64" s="70">
        <v>46988.082999999999</v>
      </c>
      <c r="D64" s="70">
        <v>2915.261</v>
      </c>
      <c r="E64" s="70">
        <v>52884.004000000001</v>
      </c>
      <c r="F64" s="70">
        <v>7703.82</v>
      </c>
      <c r="G64" s="70">
        <v>7772.0770000000002</v>
      </c>
      <c r="I64" s="70">
        <f t="shared" si="8"/>
        <v>125293.338</v>
      </c>
      <c r="K64" s="70">
        <v>487.82</v>
      </c>
      <c r="L64" s="70">
        <v>6628.2579999999998</v>
      </c>
      <c r="M64" s="70">
        <v>2610.5120000000002</v>
      </c>
      <c r="N64" s="77" t="s">
        <v>40</v>
      </c>
      <c r="O64" s="70">
        <v>999.44200000000001</v>
      </c>
      <c r="P64" s="70"/>
      <c r="Q64" s="70">
        <f t="shared" si="9"/>
        <v>10726.031999999999</v>
      </c>
    </row>
    <row r="65" spans="1:17" x14ac:dyDescent="0.2">
      <c r="A65" s="4" t="s">
        <v>52</v>
      </c>
      <c r="B65" s="70">
        <v>5024.6940000000004</v>
      </c>
      <c r="C65" s="70">
        <v>42404.792999999998</v>
      </c>
      <c r="D65" s="70">
        <v>2235.0729999999999</v>
      </c>
      <c r="E65" s="70">
        <v>54951.985999999997</v>
      </c>
      <c r="F65" s="70">
        <v>8039.7</v>
      </c>
      <c r="G65" s="70">
        <v>7238.5680000000002</v>
      </c>
      <c r="I65" s="70">
        <f t="shared" si="8"/>
        <v>119894.814</v>
      </c>
      <c r="K65" s="70">
        <v>569.34</v>
      </c>
      <c r="L65" s="70">
        <v>8458.9699999999993</v>
      </c>
      <c r="M65" s="70">
        <v>2083.9319999999998</v>
      </c>
      <c r="N65" s="77" t="s">
        <v>40</v>
      </c>
      <c r="O65" s="70">
        <v>806.51900000000001</v>
      </c>
      <c r="P65" s="70"/>
      <c r="Q65" s="70">
        <f t="shared" si="9"/>
        <v>11918.760999999999</v>
      </c>
    </row>
    <row r="66" spans="1:17" x14ac:dyDescent="0.2">
      <c r="A66" s="4" t="s">
        <v>51</v>
      </c>
      <c r="B66" s="70">
        <v>4778.2479999999996</v>
      </c>
      <c r="C66" s="70">
        <v>35427.195</v>
      </c>
      <c r="D66" s="70">
        <v>2371.0189999999998</v>
      </c>
      <c r="E66" s="70">
        <v>62208.930999999997</v>
      </c>
      <c r="F66" s="70">
        <v>7960.4070000000002</v>
      </c>
      <c r="G66" s="70">
        <v>6500.06</v>
      </c>
      <c r="I66" s="70">
        <f t="shared" si="8"/>
        <v>119245.86</v>
      </c>
      <c r="K66" s="70">
        <v>696.61400000000003</v>
      </c>
      <c r="L66" s="70">
        <v>7632.424</v>
      </c>
      <c r="M66" s="70">
        <v>2580.7330000000002</v>
      </c>
      <c r="N66" s="77" t="s">
        <v>40</v>
      </c>
      <c r="O66" s="70">
        <v>906.12099999999998</v>
      </c>
      <c r="P66" s="70"/>
      <c r="Q66" s="70">
        <f t="shared" si="9"/>
        <v>11815.892</v>
      </c>
    </row>
    <row r="67" spans="1:17" ht="9.9" customHeight="1" x14ac:dyDescent="0.2"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1.25" customHeight="1" x14ac:dyDescent="0.2">
      <c r="A68" s="4" t="s">
        <v>41</v>
      </c>
      <c r="B68" s="70">
        <f>SUM(B55:B66)</f>
        <v>66322.463000000003</v>
      </c>
      <c r="C68" s="70">
        <f t="shared" ref="C68:Q68" si="10">SUM(C55:C66)</f>
        <v>581341.54399999988</v>
      </c>
      <c r="D68" s="70">
        <f t="shared" si="10"/>
        <v>38490.413999999997</v>
      </c>
      <c r="E68" s="70">
        <f t="shared" si="10"/>
        <v>774080.04599999997</v>
      </c>
      <c r="F68" s="70">
        <f t="shared" si="10"/>
        <v>109673.319</v>
      </c>
      <c r="G68" s="70">
        <f t="shared" si="10"/>
        <v>105257.49500000001</v>
      </c>
      <c r="H68" s="70">
        <f t="shared" si="10"/>
        <v>0</v>
      </c>
      <c r="I68" s="70">
        <f t="shared" si="10"/>
        <v>1675165.2810000002</v>
      </c>
      <c r="J68" s="70">
        <f t="shared" si="10"/>
        <v>0</v>
      </c>
      <c r="K68" s="70">
        <f t="shared" si="10"/>
        <v>7184.0139999999992</v>
      </c>
      <c r="L68" s="70">
        <f t="shared" si="10"/>
        <v>114965.23299999999</v>
      </c>
      <c r="M68" s="70">
        <f t="shared" si="10"/>
        <v>32546.32</v>
      </c>
      <c r="N68" s="77" t="s">
        <v>40</v>
      </c>
      <c r="O68" s="70">
        <f t="shared" si="10"/>
        <v>14180.634999999998</v>
      </c>
      <c r="P68" s="70">
        <f t="shared" si="10"/>
        <v>0</v>
      </c>
      <c r="Q68" s="70">
        <f t="shared" si="10"/>
        <v>168876.20199999999</v>
      </c>
    </row>
    <row r="69" spans="1:17" ht="9.9" customHeight="1" x14ac:dyDescent="0.2"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7"/>
      <c r="O69" s="70"/>
      <c r="P69" s="70"/>
      <c r="Q69" s="70"/>
    </row>
    <row r="70" spans="1:17" ht="11.25" customHeight="1" x14ac:dyDescent="0.2">
      <c r="A70" s="9">
        <v>2023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7"/>
      <c r="O70" s="70"/>
      <c r="P70" s="70"/>
      <c r="Q70" s="70"/>
    </row>
    <row r="71" spans="1:17" ht="11.25" customHeight="1" x14ac:dyDescent="0.2">
      <c r="A71" s="4" t="s">
        <v>50</v>
      </c>
      <c r="B71" s="70">
        <v>4839.7240000000002</v>
      </c>
      <c r="C71" s="70">
        <v>40718.999000000003</v>
      </c>
      <c r="D71" s="70">
        <v>2364.5729999999999</v>
      </c>
      <c r="E71" s="70">
        <v>65291.964999999997</v>
      </c>
      <c r="F71" s="70">
        <v>7902.8209999999999</v>
      </c>
      <c r="G71" s="70">
        <v>6058.9650000000001</v>
      </c>
      <c r="H71" s="70"/>
      <c r="I71" s="70">
        <f t="shared" ref="I71:I79" si="11">SUM(B71:H71)</f>
        <v>127177.04699999999</v>
      </c>
      <c r="J71" s="70"/>
      <c r="K71" s="70">
        <v>837</v>
      </c>
      <c r="L71" s="70">
        <v>9207.7540000000008</v>
      </c>
      <c r="M71" s="70">
        <v>3050.5439999999999</v>
      </c>
      <c r="N71" s="77" t="s">
        <v>40</v>
      </c>
      <c r="O71" s="70">
        <v>1108.376</v>
      </c>
      <c r="P71" s="70"/>
      <c r="Q71" s="70">
        <f>SUM(K71:P71)</f>
        <v>14203.674000000001</v>
      </c>
    </row>
    <row r="72" spans="1:17" ht="11.25" customHeight="1" x14ac:dyDescent="0.2">
      <c r="A72" s="4" t="s">
        <v>49</v>
      </c>
      <c r="B72" s="70">
        <v>4178.3980000000001</v>
      </c>
      <c r="C72" s="70">
        <v>35671.413999999997</v>
      </c>
      <c r="D72" s="70">
        <v>1885.1659999999999</v>
      </c>
      <c r="E72" s="70">
        <v>59886.826000000001</v>
      </c>
      <c r="F72" s="70">
        <v>7046.3119999999999</v>
      </c>
      <c r="G72" s="70">
        <v>4695.2370000000001</v>
      </c>
      <c r="H72" s="70"/>
      <c r="I72" s="70">
        <f t="shared" si="11"/>
        <v>113363.353</v>
      </c>
      <c r="J72" s="70"/>
      <c r="K72" s="70">
        <v>536.11099999999999</v>
      </c>
      <c r="L72" s="70">
        <v>6792.1769999999997</v>
      </c>
      <c r="M72" s="70">
        <v>2494.6350000000002</v>
      </c>
      <c r="N72" s="77" t="s">
        <v>40</v>
      </c>
      <c r="O72" s="70">
        <v>796.54</v>
      </c>
      <c r="P72" s="70"/>
      <c r="Q72" s="70">
        <f t="shared" ref="Q72:Q79" si="12">SUM(K72:P72)</f>
        <v>10619.463</v>
      </c>
    </row>
    <row r="73" spans="1:17" ht="11.25" customHeight="1" x14ac:dyDescent="0.2">
      <c r="A73" s="4" t="s">
        <v>48</v>
      </c>
      <c r="B73" s="70">
        <v>4535.4369999999999</v>
      </c>
      <c r="C73" s="70">
        <v>34072.839999999997</v>
      </c>
      <c r="D73" s="70">
        <v>1567.633</v>
      </c>
      <c r="E73" s="70">
        <v>56573.038</v>
      </c>
      <c r="F73" s="70">
        <v>6433.4139999999998</v>
      </c>
      <c r="G73" s="70">
        <v>6696.3059999999996</v>
      </c>
      <c r="H73" s="70"/>
      <c r="I73" s="70">
        <f t="shared" si="11"/>
        <v>109878.66800000001</v>
      </c>
      <c r="J73" s="70"/>
      <c r="K73" s="70">
        <v>600.03899999999999</v>
      </c>
      <c r="L73" s="70">
        <v>6719.0320000000002</v>
      </c>
      <c r="M73" s="70">
        <v>2943.6030000000001</v>
      </c>
      <c r="N73" s="77" t="s">
        <v>40</v>
      </c>
      <c r="O73" s="70">
        <v>1061.2819999999999</v>
      </c>
      <c r="P73" s="70"/>
      <c r="Q73" s="70">
        <f t="shared" si="12"/>
        <v>11323.955999999998</v>
      </c>
    </row>
    <row r="74" spans="1:17" ht="11.25" customHeight="1" x14ac:dyDescent="0.2">
      <c r="A74" s="4" t="s">
        <v>47</v>
      </c>
      <c r="B74" s="70">
        <v>4847.6869999999999</v>
      </c>
      <c r="C74" s="70">
        <v>38625.053999999996</v>
      </c>
      <c r="D74" s="70">
        <v>1793.2239999999999</v>
      </c>
      <c r="E74" s="70">
        <v>57379.197</v>
      </c>
      <c r="F74" s="70">
        <v>7219.0129999999999</v>
      </c>
      <c r="G74" s="70">
        <v>5808.5479999999998</v>
      </c>
      <c r="H74" s="70"/>
      <c r="I74" s="70">
        <f t="shared" si="11"/>
        <v>115672.723</v>
      </c>
      <c r="J74" s="70"/>
      <c r="K74" s="70">
        <v>505.291</v>
      </c>
      <c r="L74" s="70">
        <v>7323.1760000000004</v>
      </c>
      <c r="M74" s="70">
        <v>2702.9549999999999</v>
      </c>
      <c r="N74" s="77" t="s">
        <v>40</v>
      </c>
      <c r="O74" s="70">
        <v>1036.1659999999999</v>
      </c>
      <c r="P74" s="70"/>
      <c r="Q74" s="70">
        <f t="shared" si="12"/>
        <v>11567.588</v>
      </c>
    </row>
    <row r="75" spans="1:17" ht="11.25" customHeight="1" x14ac:dyDescent="0.2">
      <c r="A75" s="4" t="s">
        <v>46</v>
      </c>
      <c r="B75" s="70">
        <v>4834.116</v>
      </c>
      <c r="C75" s="70">
        <v>44684.945</v>
      </c>
      <c r="D75" s="70">
        <v>2200.1779999999999</v>
      </c>
      <c r="E75" s="70">
        <v>64728.606</v>
      </c>
      <c r="F75" s="70">
        <v>7770.6869999999999</v>
      </c>
      <c r="G75" s="70">
        <v>7315.4970000000003</v>
      </c>
      <c r="H75" s="70"/>
      <c r="I75" s="70">
        <f t="shared" si="11"/>
        <v>131534.02900000001</v>
      </c>
      <c r="J75" s="70"/>
      <c r="K75" s="70">
        <v>590.44799999999998</v>
      </c>
      <c r="L75" s="70">
        <v>8392.6880000000001</v>
      </c>
      <c r="M75" s="70">
        <v>3415.4169999999999</v>
      </c>
      <c r="N75" s="77" t="s">
        <v>40</v>
      </c>
      <c r="O75" s="70">
        <v>1151.431</v>
      </c>
      <c r="P75" s="70"/>
      <c r="Q75" s="70">
        <f t="shared" si="12"/>
        <v>13549.984</v>
      </c>
    </row>
    <row r="76" spans="1:17" ht="11.25" customHeight="1" x14ac:dyDescent="0.2">
      <c r="A76" s="4" t="s">
        <v>45</v>
      </c>
      <c r="B76" s="70">
        <v>5964.2939999999999</v>
      </c>
      <c r="C76" s="70">
        <v>44644.637999999999</v>
      </c>
      <c r="D76" s="70">
        <v>2864.0920000000001</v>
      </c>
      <c r="E76" s="70">
        <v>58423.809000000001</v>
      </c>
      <c r="F76" s="70">
        <v>8370.14</v>
      </c>
      <c r="G76" s="70">
        <v>7600.9960000000001</v>
      </c>
      <c r="H76" s="70"/>
      <c r="I76" s="70">
        <f t="shared" si="11"/>
        <v>127867.969</v>
      </c>
      <c r="J76" s="70"/>
      <c r="K76" s="70">
        <v>488.79</v>
      </c>
      <c r="L76" s="70">
        <v>7209.3789999999999</v>
      </c>
      <c r="M76" s="70">
        <v>3178.58</v>
      </c>
      <c r="N76" s="77" t="s">
        <v>40</v>
      </c>
      <c r="O76" s="70">
        <v>1120.9880000000001</v>
      </c>
      <c r="P76" s="70"/>
      <c r="Q76" s="70">
        <f>SUM(K76:P76)</f>
        <v>11997.736999999999</v>
      </c>
    </row>
    <row r="77" spans="1:17" ht="11.25" customHeight="1" x14ac:dyDescent="0.2">
      <c r="A77" s="4" t="s">
        <v>44</v>
      </c>
      <c r="B77" s="70">
        <v>5269.5249999999996</v>
      </c>
      <c r="C77" s="70">
        <v>46033.970999999998</v>
      </c>
      <c r="D77" s="70">
        <v>3356.1750000000002</v>
      </c>
      <c r="E77" s="70">
        <v>55126.767</v>
      </c>
      <c r="F77" s="70">
        <v>8274.1620000000003</v>
      </c>
      <c r="G77" s="70">
        <v>6663.8410000000003</v>
      </c>
      <c r="H77" s="70"/>
      <c r="I77" s="70">
        <f t="shared" si="11"/>
        <v>124724.44099999999</v>
      </c>
      <c r="J77" s="70"/>
      <c r="K77" s="70">
        <v>551.68799999999999</v>
      </c>
      <c r="L77" s="70">
        <v>8880.3970000000008</v>
      </c>
      <c r="M77" s="70">
        <v>2754.942</v>
      </c>
      <c r="N77" s="77" t="s">
        <v>40</v>
      </c>
      <c r="O77" s="70">
        <v>1143.902</v>
      </c>
      <c r="P77" s="70"/>
      <c r="Q77" s="70">
        <f t="shared" si="12"/>
        <v>13330.929000000002</v>
      </c>
    </row>
    <row r="78" spans="1:17" ht="11.25" customHeight="1" x14ac:dyDescent="0.2">
      <c r="A78" s="4" t="s">
        <v>43</v>
      </c>
      <c r="B78" s="70">
        <v>5168.7460000000001</v>
      </c>
      <c r="C78" s="70">
        <v>48102.955000000002</v>
      </c>
      <c r="D78" s="70">
        <v>3735.5340000000001</v>
      </c>
      <c r="E78" s="70">
        <v>62867.286999999997</v>
      </c>
      <c r="F78" s="70">
        <v>7874.4070000000002</v>
      </c>
      <c r="G78" s="70">
        <v>5810.067</v>
      </c>
      <c r="H78" s="70"/>
      <c r="I78" s="70">
        <f t="shared" si="11"/>
        <v>133558.99600000001</v>
      </c>
      <c r="J78" s="70"/>
      <c r="K78" s="70">
        <v>503.75700000000001</v>
      </c>
      <c r="L78" s="70">
        <v>7442.2870000000003</v>
      </c>
      <c r="M78" s="70">
        <v>3119.0430000000001</v>
      </c>
      <c r="N78" s="77" t="s">
        <v>40</v>
      </c>
      <c r="O78" s="70">
        <v>1302.8109999999999</v>
      </c>
      <c r="P78" s="70"/>
      <c r="Q78" s="70">
        <f t="shared" si="12"/>
        <v>12367.897999999999</v>
      </c>
    </row>
    <row r="79" spans="1:17" ht="11.25" customHeight="1" x14ac:dyDescent="0.2">
      <c r="A79" s="4" t="s">
        <v>42</v>
      </c>
      <c r="B79" s="70">
        <v>6583.973</v>
      </c>
      <c r="C79" s="70">
        <v>54732.576000000001</v>
      </c>
      <c r="D79" s="70">
        <v>4207.96</v>
      </c>
      <c r="E79" s="70">
        <v>61300.815999999999</v>
      </c>
      <c r="F79" s="70">
        <v>7584.4759999999997</v>
      </c>
      <c r="G79" s="70">
        <v>6963.223</v>
      </c>
      <c r="I79" s="70">
        <f t="shared" si="11"/>
        <v>141373.024</v>
      </c>
      <c r="K79" s="70">
        <v>442.65600000000001</v>
      </c>
      <c r="L79" s="70">
        <v>8000.5050000000001</v>
      </c>
      <c r="M79" s="70">
        <v>2905.0659999999998</v>
      </c>
      <c r="N79" s="77" t="s">
        <v>40</v>
      </c>
      <c r="O79" s="70">
        <v>1353.607</v>
      </c>
      <c r="Q79" s="70">
        <f t="shared" si="12"/>
        <v>12701.833999999999</v>
      </c>
    </row>
    <row r="80" spans="1:17" ht="9.9" customHeight="1" x14ac:dyDescent="0.2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7"/>
      <c r="O80" s="70"/>
      <c r="P80" s="70"/>
      <c r="Q80" s="70"/>
    </row>
    <row r="81" spans="1:17" ht="11.25" customHeight="1" x14ac:dyDescent="0.2">
      <c r="A81" s="4" t="s">
        <v>41</v>
      </c>
      <c r="B81" s="70">
        <f>SUM(B71:B79)</f>
        <v>46221.9</v>
      </c>
      <c r="C81" s="70">
        <f t="shared" ref="C81:Q81" si="13">SUM(C71:C79)</f>
        <v>387287.39200000005</v>
      </c>
      <c r="D81" s="70">
        <f t="shared" si="13"/>
        <v>23974.535</v>
      </c>
      <c r="E81" s="70">
        <f t="shared" si="13"/>
        <v>541578.31099999999</v>
      </c>
      <c r="F81" s="70">
        <f t="shared" si="13"/>
        <v>68475.432000000001</v>
      </c>
      <c r="G81" s="70">
        <f t="shared" si="13"/>
        <v>57612.68</v>
      </c>
      <c r="H81" s="70">
        <f t="shared" si="13"/>
        <v>0</v>
      </c>
      <c r="I81" s="70">
        <f t="shared" si="13"/>
        <v>1125150.25</v>
      </c>
      <c r="J81" s="70">
        <f t="shared" si="13"/>
        <v>0</v>
      </c>
      <c r="K81" s="70">
        <f t="shared" si="13"/>
        <v>5055.7799999999988</v>
      </c>
      <c r="L81" s="70">
        <f t="shared" si="13"/>
        <v>69967.395000000004</v>
      </c>
      <c r="M81" s="70">
        <f t="shared" si="13"/>
        <v>26564.784999999996</v>
      </c>
      <c r="N81" s="77" t="s">
        <v>40</v>
      </c>
      <c r="O81" s="70">
        <f t="shared" si="13"/>
        <v>10075.103000000001</v>
      </c>
      <c r="P81" s="70">
        <f t="shared" si="13"/>
        <v>0</v>
      </c>
      <c r="Q81" s="70">
        <f t="shared" si="13"/>
        <v>111663.06299999999</v>
      </c>
    </row>
    <row r="82" spans="1:17" ht="9.9" customHeight="1" x14ac:dyDescent="0.2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ht="10.199999999999999" customHeight="1" x14ac:dyDescent="0.2">
      <c r="A83" s="81" t="s">
        <v>39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6" customHeight="1" x14ac:dyDescent="0.2">
      <c r="A84" s="18"/>
    </row>
    <row r="85" spans="1:17" ht="10.199999999999999" customHeight="1" x14ac:dyDescent="0.2">
      <c r="A85" s="5" t="s">
        <v>122</v>
      </c>
    </row>
    <row r="86" spans="1:17" ht="9.9" customHeight="1" x14ac:dyDescent="0.2"/>
    <row r="87" spans="1:17" ht="9.9" customHeight="1" x14ac:dyDescent="0.2"/>
    <row r="88" spans="1:17" ht="9.9" customHeight="1" x14ac:dyDescent="0.2"/>
    <row r="89" spans="1:17" ht="9.9" customHeight="1" x14ac:dyDescent="0.2"/>
    <row r="90" spans="1:17" ht="9.9" customHeight="1" x14ac:dyDescent="0.2"/>
    <row r="91" spans="1:17" ht="9.9" customHeight="1" x14ac:dyDescent="0.2"/>
    <row r="92" spans="1:17" ht="9.9" customHeight="1" x14ac:dyDescent="0.2"/>
    <row r="93" spans="1:17" ht="9.9" customHeight="1" x14ac:dyDescent="0.2">
      <c r="G93" s="4" t="s">
        <v>38</v>
      </c>
    </row>
    <row r="94" spans="1:17" ht="9.9" customHeight="1" x14ac:dyDescent="0.2"/>
    <row r="95" spans="1:17" ht="9.9" customHeight="1" x14ac:dyDescent="0.2"/>
    <row r="96" spans="1:17" ht="9.9" customHeight="1" x14ac:dyDescent="0.2"/>
    <row r="97" ht="9.9" customHeight="1" x14ac:dyDescent="0.2"/>
    <row r="98" ht="9.9" customHeight="1" x14ac:dyDescent="0.2"/>
    <row r="99" ht="9.9" customHeight="1" x14ac:dyDescent="0.2"/>
    <row r="100" ht="9.9" customHeight="1" x14ac:dyDescent="0.2"/>
    <row r="101" ht="9.9" customHeight="1" x14ac:dyDescent="0.2"/>
    <row r="102" ht="9.9" customHeight="1" x14ac:dyDescent="0.2"/>
    <row r="103" ht="9.9" customHeight="1" x14ac:dyDescent="0.2"/>
    <row r="104" ht="9.9" customHeight="1" x14ac:dyDescent="0.2"/>
    <row r="105" ht="9.9" customHeight="1" x14ac:dyDescent="0.2"/>
    <row r="106" ht="9.9" customHeight="1" x14ac:dyDescent="0.2"/>
    <row r="107" ht="9.9" customHeight="1" x14ac:dyDescent="0.2"/>
    <row r="108" ht="9.9" customHeight="1" x14ac:dyDescent="0.2"/>
    <row r="109" ht="9.9" customHeight="1" x14ac:dyDescent="0.2"/>
    <row r="110" ht="9.9" customHeight="1" x14ac:dyDescent="0.2"/>
    <row r="111" ht="9.9" customHeight="1" x14ac:dyDescent="0.2"/>
    <row r="112" ht="9.9" customHeight="1" x14ac:dyDescent="0.2"/>
    <row r="113" ht="9.9" customHeight="1" x14ac:dyDescent="0.2"/>
    <row r="114" ht="9.9" customHeight="1" x14ac:dyDescent="0.2"/>
    <row r="115" ht="9.9" customHeight="1" x14ac:dyDescent="0.2"/>
    <row r="116" ht="3" customHeight="1" x14ac:dyDescent="0.2"/>
    <row r="117" ht="12" customHeight="1" x14ac:dyDescent="0.2"/>
    <row r="118" ht="12" customHeight="1" x14ac:dyDescent="0.2"/>
  </sheetData>
  <pageMargins left="0.5" right="0.5" top="0.5" bottom="0.5" header="0" footer="0"/>
  <pageSetup scale="72" orientation="portrait" r:id="rId1"/>
  <headerFooter alignWithMargins="0">
    <oddFooter>&amp;C&amp;9 &amp;"Helvetica,Italic"&amp;8Cotton and Wool Yearbook/&amp;"Helvetica,Regular"CWS-2023&amp;"Helvetica,Italic"/&amp;"Helvetica,Regular"November 2023
Economic Research Service, USDA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01"/>
  <sheetViews>
    <sheetView zoomScale="130" zoomScaleNormal="130" workbookViewId="0"/>
  </sheetViews>
  <sheetFormatPr defaultColWidth="9.109375" defaultRowHeight="10.199999999999999" x14ac:dyDescent="0.2"/>
  <cols>
    <col min="1" max="1" width="5.6640625" style="4" customWidth="1"/>
    <col min="2" max="2" width="9" style="4" customWidth="1"/>
    <col min="3" max="3" width="8.88671875" style="4" customWidth="1"/>
    <col min="4" max="4" width="9" style="4" customWidth="1"/>
    <col min="5" max="5" width="7.44140625" style="4" customWidth="1"/>
    <col min="6" max="6" width="7.109375" style="4" customWidth="1"/>
    <col min="7" max="7" width="9.109375" style="4" customWidth="1"/>
    <col min="8" max="8" width="1.5546875" style="4" customWidth="1"/>
    <col min="9" max="9" width="7.5546875" style="4" customWidth="1"/>
    <col min="10" max="10" width="1.5546875" style="4" customWidth="1"/>
    <col min="11" max="11" width="7.5546875" style="4" customWidth="1"/>
    <col min="12" max="12" width="6.6640625" style="4" customWidth="1"/>
    <col min="13" max="13" width="9.109375" style="4"/>
    <col min="14" max="14" width="7.109375" style="4" customWidth="1"/>
    <col min="15" max="15" width="8.44140625" style="4" bestFit="1" customWidth="1"/>
    <col min="16" max="16" width="1.5546875" style="4" customWidth="1"/>
    <col min="17" max="17" width="7.33203125" style="4" customWidth="1"/>
    <col min="18" max="16384" width="9.109375" style="4"/>
  </cols>
  <sheetData>
    <row r="1" spans="1:18" x14ac:dyDescent="0.2">
      <c r="A1" s="32" t="s">
        <v>126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x14ac:dyDescent="0.2">
      <c r="B3" s="17" t="s">
        <v>101</v>
      </c>
      <c r="C3" s="17"/>
      <c r="D3" s="17"/>
      <c r="E3" s="17"/>
      <c r="F3" s="17"/>
      <c r="G3" s="17"/>
      <c r="H3" s="26"/>
      <c r="I3" s="17" t="s">
        <v>100</v>
      </c>
      <c r="J3" s="17"/>
      <c r="K3" s="17"/>
      <c r="L3" s="17"/>
      <c r="M3" s="17"/>
      <c r="N3" s="17"/>
      <c r="O3" s="17"/>
      <c r="P3" s="26"/>
      <c r="Q3" s="15" t="s">
        <v>99</v>
      </c>
    </row>
    <row r="4" spans="1:18" x14ac:dyDescent="0.2">
      <c r="A4" s="4" t="s">
        <v>37</v>
      </c>
      <c r="B4" s="14" t="s">
        <v>98</v>
      </c>
      <c r="C4" s="4" t="s">
        <v>63</v>
      </c>
      <c r="D4" s="4" t="s">
        <v>63</v>
      </c>
      <c r="F4" s="14" t="s">
        <v>97</v>
      </c>
    </row>
    <row r="5" spans="1:18" x14ac:dyDescent="0.2">
      <c r="A5" s="4" t="s">
        <v>72</v>
      </c>
      <c r="B5" s="14" t="s">
        <v>96</v>
      </c>
      <c r="C5" s="14" t="s">
        <v>95</v>
      </c>
      <c r="D5" s="14" t="s">
        <v>95</v>
      </c>
      <c r="E5" s="4" t="s">
        <v>63</v>
      </c>
      <c r="F5" s="14" t="s">
        <v>94</v>
      </c>
    </row>
    <row r="6" spans="1:18" x14ac:dyDescent="0.2">
      <c r="A6" s="4" t="s">
        <v>69</v>
      </c>
      <c r="B6" s="14" t="s">
        <v>93</v>
      </c>
      <c r="C6" s="14" t="s">
        <v>92</v>
      </c>
      <c r="D6" s="14" t="s">
        <v>92</v>
      </c>
      <c r="F6" s="14" t="s">
        <v>72</v>
      </c>
      <c r="L6" s="14" t="s">
        <v>91</v>
      </c>
    </row>
    <row r="7" spans="1:18" x14ac:dyDescent="0.2">
      <c r="B7" s="14" t="s">
        <v>72</v>
      </c>
      <c r="C7" s="14" t="s">
        <v>84</v>
      </c>
      <c r="D7" s="14" t="s">
        <v>84</v>
      </c>
      <c r="E7" s="14" t="s">
        <v>90</v>
      </c>
      <c r="F7" s="14" t="s">
        <v>89</v>
      </c>
      <c r="K7" s="4" t="s">
        <v>63</v>
      </c>
      <c r="L7" s="14" t="s">
        <v>72</v>
      </c>
      <c r="M7" s="4" t="s">
        <v>63</v>
      </c>
      <c r="N7" s="14" t="s">
        <v>88</v>
      </c>
    </row>
    <row r="8" spans="1:18" x14ac:dyDescent="0.2">
      <c r="A8" s="16"/>
      <c r="B8" s="15" t="s">
        <v>87</v>
      </c>
      <c r="C8" s="15" t="s">
        <v>86</v>
      </c>
      <c r="D8" s="15" t="s">
        <v>85</v>
      </c>
      <c r="E8" s="15" t="s">
        <v>84</v>
      </c>
      <c r="F8" s="15" t="s">
        <v>84</v>
      </c>
      <c r="G8" s="15" t="s">
        <v>41</v>
      </c>
      <c r="H8" s="15"/>
      <c r="I8" s="15" t="s">
        <v>83</v>
      </c>
      <c r="J8" s="15"/>
      <c r="K8" s="15" t="s">
        <v>82</v>
      </c>
      <c r="L8" s="15" t="s">
        <v>81</v>
      </c>
      <c r="M8" s="15" t="s">
        <v>80</v>
      </c>
      <c r="N8" s="15" t="s">
        <v>79</v>
      </c>
      <c r="O8" s="15" t="s">
        <v>41</v>
      </c>
      <c r="P8" s="15"/>
      <c r="Q8" s="15" t="s">
        <v>41</v>
      </c>
    </row>
    <row r="9" spans="1:18" ht="9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8" s="12" customFormat="1" x14ac:dyDescent="0.2">
      <c r="B10" s="13" t="s">
        <v>31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8" s="12" customFormat="1" ht="9.9" customHeigh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8" ht="11.25" customHeight="1" x14ac:dyDescent="0.2">
      <c r="A12" s="9">
        <v>2021</v>
      </c>
      <c r="B12" s="28">
        <v>987805.42299999984</v>
      </c>
      <c r="C12" s="28">
        <v>32628.067999999996</v>
      </c>
      <c r="D12" s="28">
        <v>37726.138999999996</v>
      </c>
      <c r="E12" s="28">
        <v>50818.69999999999</v>
      </c>
      <c r="F12" s="28">
        <v>118553.24500000001</v>
      </c>
      <c r="G12" s="28">
        <v>1227531.5750000002</v>
      </c>
      <c r="H12" s="28"/>
      <c r="I12" s="28">
        <v>81353.573000000004</v>
      </c>
      <c r="J12" s="28"/>
      <c r="K12" s="28">
        <v>9685.514000000001</v>
      </c>
      <c r="L12" s="28">
        <v>6745.9740000000002</v>
      </c>
      <c r="M12" s="28">
        <v>1894.2549999999997</v>
      </c>
      <c r="N12" s="28">
        <v>43986.46</v>
      </c>
      <c r="O12" s="28">
        <v>143665.77600000001</v>
      </c>
      <c r="P12" s="28"/>
      <c r="Q12" s="28">
        <v>1359.8820000000001</v>
      </c>
    </row>
    <row r="13" spans="1:18" ht="9.9" customHeight="1" x14ac:dyDescent="0.2">
      <c r="B13" s="28"/>
      <c r="C13" s="30"/>
      <c r="D13" s="30"/>
      <c r="E13" s="28"/>
      <c r="F13" s="28"/>
      <c r="G13" s="28"/>
      <c r="H13" s="28"/>
      <c r="I13" s="28"/>
      <c r="J13" s="28"/>
      <c r="K13" s="28"/>
      <c r="L13" s="28"/>
      <c r="M13" s="30"/>
      <c r="N13" s="28"/>
      <c r="O13" s="28"/>
      <c r="P13" s="28"/>
      <c r="Q13" s="30"/>
    </row>
    <row r="14" spans="1:18" ht="11.25" customHeight="1" x14ac:dyDescent="0.2">
      <c r="A14" s="9">
        <v>2022</v>
      </c>
      <c r="B14" s="28"/>
      <c r="C14" s="28"/>
      <c r="D14" s="28"/>
      <c r="E14" s="28"/>
      <c r="F14" s="28"/>
      <c r="G14" s="28"/>
      <c r="I14" s="28"/>
      <c r="J14" s="28"/>
      <c r="K14" s="28"/>
      <c r="L14" s="28"/>
      <c r="M14" s="28"/>
      <c r="N14" s="28"/>
      <c r="O14" s="28"/>
      <c r="Q14" s="28"/>
      <c r="R14" s="28"/>
    </row>
    <row r="15" spans="1:18" ht="11.25" customHeight="1" x14ac:dyDescent="0.2">
      <c r="A15" s="4" t="s">
        <v>50</v>
      </c>
      <c r="B15" s="28">
        <v>81763.414999999994</v>
      </c>
      <c r="C15" s="28">
        <v>2254.9470000000001</v>
      </c>
      <c r="D15" s="28">
        <v>2988.837</v>
      </c>
      <c r="E15" s="28">
        <v>4164.335</v>
      </c>
      <c r="F15" s="28">
        <v>7592.7929999999997</v>
      </c>
      <c r="G15" s="28">
        <f t="shared" ref="G15:G26" si="0">SUM(B15:F15)</f>
        <v>98764.327000000005</v>
      </c>
      <c r="I15" s="28">
        <v>6425.3620000000001</v>
      </c>
      <c r="J15" s="28"/>
      <c r="K15" s="28">
        <v>659.52200000000005</v>
      </c>
      <c r="L15" s="28">
        <v>307.21100000000001</v>
      </c>
      <c r="M15" s="28">
        <v>220.80099999999999</v>
      </c>
      <c r="N15" s="28">
        <v>3616.616</v>
      </c>
      <c r="O15" s="28">
        <f t="shared" ref="O15:O26" si="1">SUM(I15:N15)</f>
        <v>11229.512000000001</v>
      </c>
      <c r="Q15" s="28">
        <v>144.79400000000001</v>
      </c>
      <c r="R15" s="28"/>
    </row>
    <row r="16" spans="1:18" ht="11.25" customHeight="1" x14ac:dyDescent="0.2">
      <c r="A16" s="4" t="s">
        <v>49</v>
      </c>
      <c r="B16" s="28">
        <v>80215.763000000006</v>
      </c>
      <c r="C16" s="28">
        <v>2288.5419999999999</v>
      </c>
      <c r="D16" s="28">
        <v>2875.7829999999999</v>
      </c>
      <c r="E16" s="28">
        <v>4872.7269999999999</v>
      </c>
      <c r="F16" s="28">
        <v>8063.6980000000003</v>
      </c>
      <c r="G16" s="28">
        <f t="shared" si="0"/>
        <v>98316.513000000006</v>
      </c>
      <c r="I16" s="28">
        <v>8389.1319999999996</v>
      </c>
      <c r="J16" s="28"/>
      <c r="K16" s="28">
        <v>664.84799999999996</v>
      </c>
      <c r="L16" s="28">
        <v>418.48700000000002</v>
      </c>
      <c r="M16" s="28">
        <v>128.589</v>
      </c>
      <c r="N16" s="28">
        <v>3492.9940000000001</v>
      </c>
      <c r="O16" s="28">
        <f t="shared" si="1"/>
        <v>13094.05</v>
      </c>
      <c r="Q16" s="28">
        <v>112.458</v>
      </c>
      <c r="R16" s="28"/>
    </row>
    <row r="17" spans="1:18" ht="11.25" customHeight="1" x14ac:dyDescent="0.2">
      <c r="A17" s="4" t="s">
        <v>48</v>
      </c>
      <c r="B17" s="28">
        <v>91173.231</v>
      </c>
      <c r="C17" s="28">
        <v>2871.2080000000001</v>
      </c>
      <c r="D17" s="28">
        <v>3923.1210000000001</v>
      </c>
      <c r="E17" s="28">
        <v>4900.49</v>
      </c>
      <c r="F17" s="28">
        <v>9575.2900000000009</v>
      </c>
      <c r="G17" s="28">
        <f t="shared" si="0"/>
        <v>112443.34</v>
      </c>
      <c r="I17" s="28">
        <v>14631.072</v>
      </c>
      <c r="J17" s="28"/>
      <c r="K17" s="28">
        <v>967.17</v>
      </c>
      <c r="L17" s="28">
        <v>289.11500000000001</v>
      </c>
      <c r="M17" s="28">
        <v>232.90600000000001</v>
      </c>
      <c r="N17" s="28">
        <v>3660.2060000000001</v>
      </c>
      <c r="O17" s="28">
        <f t="shared" si="1"/>
        <v>19780.469000000001</v>
      </c>
      <c r="Q17" s="28">
        <v>137.661</v>
      </c>
      <c r="R17" s="28"/>
    </row>
    <row r="18" spans="1:18" ht="11.25" customHeight="1" x14ac:dyDescent="0.2">
      <c r="A18" s="4" t="s">
        <v>47</v>
      </c>
      <c r="B18" s="28">
        <v>82829.456999999995</v>
      </c>
      <c r="C18" s="28">
        <v>2389.1570000000002</v>
      </c>
      <c r="D18" s="28">
        <v>2628.6640000000002</v>
      </c>
      <c r="E18" s="28">
        <v>4463.8</v>
      </c>
      <c r="F18" s="28">
        <v>9451.4930000000004</v>
      </c>
      <c r="G18" s="28">
        <f t="shared" si="0"/>
        <v>101762.57100000001</v>
      </c>
      <c r="I18" s="28">
        <v>11643.061</v>
      </c>
      <c r="J18" s="28"/>
      <c r="K18" s="28">
        <v>893.68899999999996</v>
      </c>
      <c r="L18" s="28">
        <v>319.76400000000001</v>
      </c>
      <c r="M18" s="28">
        <v>172.80799999999999</v>
      </c>
      <c r="N18" s="28">
        <v>2510.0920000000001</v>
      </c>
      <c r="O18" s="28">
        <f t="shared" si="1"/>
        <v>15539.414000000001</v>
      </c>
      <c r="Q18" s="28">
        <v>140.935</v>
      </c>
      <c r="R18" s="28"/>
    </row>
    <row r="19" spans="1:18" ht="11.25" customHeight="1" x14ac:dyDescent="0.2">
      <c r="A19" s="4" t="s">
        <v>46</v>
      </c>
      <c r="B19" s="28">
        <v>91683.301000000007</v>
      </c>
      <c r="C19" s="28">
        <v>1846.6389999999999</v>
      </c>
      <c r="D19" s="28">
        <v>3330.279</v>
      </c>
      <c r="E19" s="28">
        <v>4404.1009999999997</v>
      </c>
      <c r="F19" s="28">
        <v>9395.0959999999995</v>
      </c>
      <c r="G19" s="28">
        <f t="shared" si="0"/>
        <v>110659.416</v>
      </c>
      <c r="I19" s="28">
        <v>12536.638000000001</v>
      </c>
      <c r="K19" s="28">
        <v>929.81799999999998</v>
      </c>
      <c r="L19" s="28">
        <v>403.98200000000003</v>
      </c>
      <c r="M19" s="28">
        <v>124.378</v>
      </c>
      <c r="N19" s="28">
        <v>2400.6480000000001</v>
      </c>
      <c r="O19" s="28">
        <f t="shared" si="1"/>
        <v>16395.464</v>
      </c>
      <c r="Q19" s="28">
        <v>149.952</v>
      </c>
      <c r="R19" s="28"/>
    </row>
    <row r="20" spans="1:18" ht="11.25" customHeight="1" x14ac:dyDescent="0.2">
      <c r="A20" s="4" t="s">
        <v>45</v>
      </c>
      <c r="B20" s="28">
        <v>92671.88</v>
      </c>
      <c r="C20" s="28">
        <v>2026.79</v>
      </c>
      <c r="D20" s="28">
        <v>2944.4580000000001</v>
      </c>
      <c r="E20" s="28">
        <v>4789.3410000000003</v>
      </c>
      <c r="F20" s="28">
        <v>8758.6010000000006</v>
      </c>
      <c r="G20" s="28">
        <f t="shared" si="0"/>
        <v>111191.06999999999</v>
      </c>
      <c r="I20" s="28">
        <v>12532.625</v>
      </c>
      <c r="J20" s="28"/>
      <c r="K20" s="28">
        <v>840.93600000000004</v>
      </c>
      <c r="L20" s="28">
        <v>441.61200000000002</v>
      </c>
      <c r="M20" s="28">
        <v>155.947</v>
      </c>
      <c r="N20" s="28">
        <v>2028.873</v>
      </c>
      <c r="O20" s="28">
        <f t="shared" si="1"/>
        <v>15999.992999999999</v>
      </c>
      <c r="Q20" s="28">
        <v>119.976</v>
      </c>
      <c r="R20" s="28"/>
    </row>
    <row r="21" spans="1:18" ht="11.25" customHeight="1" x14ac:dyDescent="0.2">
      <c r="A21" s="4" t="s">
        <v>44</v>
      </c>
      <c r="B21" s="28">
        <v>87208.466</v>
      </c>
      <c r="C21" s="28">
        <v>2343.011</v>
      </c>
      <c r="D21" s="28">
        <v>3180.2809999999999</v>
      </c>
      <c r="E21" s="28">
        <v>4982.3779999999997</v>
      </c>
      <c r="F21" s="28">
        <v>7934.366</v>
      </c>
      <c r="G21" s="28">
        <f t="shared" si="0"/>
        <v>105648.50199999999</v>
      </c>
      <c r="I21" s="28">
        <v>11448.824000000001</v>
      </c>
      <c r="J21" s="28"/>
      <c r="K21" s="28">
        <v>973.42700000000002</v>
      </c>
      <c r="L21" s="28">
        <v>375.25700000000001</v>
      </c>
      <c r="M21" s="28">
        <v>148.49199999999999</v>
      </c>
      <c r="N21" s="28">
        <v>2176.0390000000002</v>
      </c>
      <c r="O21" s="28">
        <f t="shared" si="1"/>
        <v>15122.039000000001</v>
      </c>
      <c r="Q21" s="28">
        <v>106.33</v>
      </c>
      <c r="R21" s="28"/>
    </row>
    <row r="22" spans="1:18" ht="11.25" customHeight="1" x14ac:dyDescent="0.2">
      <c r="A22" s="4" t="s">
        <v>43</v>
      </c>
      <c r="B22" s="28">
        <v>86878.148000000001</v>
      </c>
      <c r="C22" s="28">
        <v>2066.357</v>
      </c>
      <c r="D22" s="28">
        <v>2944.81</v>
      </c>
      <c r="E22" s="28">
        <v>4106.6549999999997</v>
      </c>
      <c r="F22" s="28">
        <v>9792.3130000000001</v>
      </c>
      <c r="G22" s="28">
        <f t="shared" si="0"/>
        <v>105788.283</v>
      </c>
      <c r="I22" s="28">
        <v>14358.941999999999</v>
      </c>
      <c r="J22" s="28"/>
      <c r="K22" s="28">
        <v>1052.0319999999999</v>
      </c>
      <c r="L22" s="28">
        <v>513.35599999999999</v>
      </c>
      <c r="M22" s="28">
        <v>217.524</v>
      </c>
      <c r="N22" s="28">
        <v>2508.4050000000002</v>
      </c>
      <c r="O22" s="28">
        <f t="shared" si="1"/>
        <v>18650.258999999998</v>
      </c>
      <c r="Q22" s="28">
        <v>131.93799999999999</v>
      </c>
      <c r="R22" s="28"/>
    </row>
    <row r="23" spans="1:18" ht="11.25" customHeight="1" x14ac:dyDescent="0.2">
      <c r="A23" s="4" t="s">
        <v>42</v>
      </c>
      <c r="B23" s="28">
        <v>84044.226999999999</v>
      </c>
      <c r="C23" s="28">
        <v>1861.6890000000001</v>
      </c>
      <c r="D23" s="28">
        <v>2979.8440000000001</v>
      </c>
      <c r="E23" s="28">
        <v>4128.3230000000003</v>
      </c>
      <c r="F23" s="28">
        <v>8118.027</v>
      </c>
      <c r="G23" s="28">
        <f t="shared" si="0"/>
        <v>101132.11</v>
      </c>
      <c r="I23" s="28">
        <v>13385.31</v>
      </c>
      <c r="J23" s="28"/>
      <c r="K23" s="28">
        <v>1109.019</v>
      </c>
      <c r="L23" s="28">
        <v>411.57400000000001</v>
      </c>
      <c r="M23" s="28">
        <v>376.25400000000002</v>
      </c>
      <c r="N23" s="28">
        <v>2732.203</v>
      </c>
      <c r="O23" s="28">
        <f t="shared" si="1"/>
        <v>18014.36</v>
      </c>
      <c r="Q23" s="28">
        <v>126.634</v>
      </c>
      <c r="R23" s="28"/>
    </row>
    <row r="24" spans="1:18" ht="11.25" customHeight="1" x14ac:dyDescent="0.2">
      <c r="A24" s="4" t="s">
        <v>53</v>
      </c>
      <c r="B24" s="28">
        <v>74883.588000000003</v>
      </c>
      <c r="C24" s="28">
        <v>2139.9850000000001</v>
      </c>
      <c r="D24" s="28">
        <v>3044.7539999999999</v>
      </c>
      <c r="E24" s="28">
        <v>4424.3159999999998</v>
      </c>
      <c r="F24" s="28">
        <v>8612.366</v>
      </c>
      <c r="G24" s="28">
        <f t="shared" si="0"/>
        <v>93105.009000000005</v>
      </c>
      <c r="H24" s="28"/>
      <c r="I24" s="28">
        <v>9935.5930000000008</v>
      </c>
      <c r="J24" s="28"/>
      <c r="K24" s="28">
        <v>1128.405</v>
      </c>
      <c r="L24" s="28">
        <v>466.34199999999998</v>
      </c>
      <c r="M24" s="28">
        <v>272.65699999999998</v>
      </c>
      <c r="N24" s="28">
        <v>3873.672</v>
      </c>
      <c r="O24" s="28">
        <f t="shared" si="1"/>
        <v>15676.669000000002</v>
      </c>
      <c r="Q24" s="28">
        <v>151.72200000000001</v>
      </c>
    </row>
    <row r="25" spans="1:18" ht="11.25" customHeight="1" x14ac:dyDescent="0.2">
      <c r="A25" s="4" t="s">
        <v>52</v>
      </c>
      <c r="B25" s="28">
        <v>72728.994000000006</v>
      </c>
      <c r="C25" s="28">
        <v>1871.0889999999999</v>
      </c>
      <c r="D25" s="28">
        <v>2902.3620000000001</v>
      </c>
      <c r="E25" s="28">
        <v>4219.6620000000003</v>
      </c>
      <c r="F25" s="28">
        <v>7954.424</v>
      </c>
      <c r="G25" s="28">
        <f t="shared" si="0"/>
        <v>89676.531000000003</v>
      </c>
      <c r="H25" s="28"/>
      <c r="I25" s="28">
        <v>9565.7260000000006</v>
      </c>
      <c r="J25" s="28"/>
      <c r="K25" s="28">
        <v>1054.991</v>
      </c>
      <c r="L25" s="28">
        <v>360.87900000000002</v>
      </c>
      <c r="M25" s="28">
        <v>263.77300000000002</v>
      </c>
      <c r="N25" s="28">
        <v>2606.2249999999999</v>
      </c>
      <c r="O25" s="28">
        <f t="shared" si="1"/>
        <v>13851.594000000001</v>
      </c>
      <c r="Q25" s="28">
        <v>157.58099999999999</v>
      </c>
    </row>
    <row r="26" spans="1:18" ht="11.25" customHeight="1" x14ac:dyDescent="0.2">
      <c r="A26" s="4" t="s">
        <v>51</v>
      </c>
      <c r="B26" s="28">
        <v>47284.625999999997</v>
      </c>
      <c r="C26" s="28">
        <v>1384.3920000000001</v>
      </c>
      <c r="D26" s="28">
        <v>1647.7329999999999</v>
      </c>
      <c r="E26" s="28">
        <v>3081.143</v>
      </c>
      <c r="F26" s="28">
        <v>8543.39</v>
      </c>
      <c r="G26" s="28">
        <f t="shared" si="0"/>
        <v>61941.284</v>
      </c>
      <c r="H26" s="28"/>
      <c r="I26" s="28">
        <v>8449.3080000000009</v>
      </c>
      <c r="J26" s="28"/>
      <c r="K26" s="28">
        <v>1076.52</v>
      </c>
      <c r="L26" s="28">
        <v>361.81</v>
      </c>
      <c r="M26" s="28">
        <v>161.81100000000001</v>
      </c>
      <c r="N26" s="28">
        <v>2167.46</v>
      </c>
      <c r="O26" s="28">
        <f t="shared" si="1"/>
        <v>12216.909</v>
      </c>
      <c r="Q26" s="28">
        <v>124.739</v>
      </c>
    </row>
    <row r="27" spans="1:18" ht="9.9" customHeight="1" x14ac:dyDescent="0.2">
      <c r="B27" s="28"/>
      <c r="C27" s="28"/>
      <c r="D27" s="28"/>
      <c r="E27" s="28"/>
      <c r="F27" s="28"/>
      <c r="G27" s="28"/>
      <c r="I27" s="28"/>
      <c r="J27" s="28"/>
      <c r="K27" s="28"/>
      <c r="L27" s="28"/>
      <c r="M27" s="28"/>
      <c r="N27" s="28"/>
      <c r="O27" s="28"/>
      <c r="Q27" s="28"/>
      <c r="R27" s="28"/>
    </row>
    <row r="28" spans="1:18" ht="11.25" customHeight="1" x14ac:dyDescent="0.2">
      <c r="A28" s="4" t="s">
        <v>41</v>
      </c>
      <c r="B28" s="28">
        <f>SUM(B15:B26)</f>
        <v>973365.09600000002</v>
      </c>
      <c r="C28" s="28">
        <f t="shared" ref="C28:Q28" si="2">SUM(C15:C26)</f>
        <v>25343.805999999997</v>
      </c>
      <c r="D28" s="28">
        <f t="shared" si="2"/>
        <v>35390.925999999999</v>
      </c>
      <c r="E28" s="28">
        <f t="shared" si="2"/>
        <v>52537.270999999993</v>
      </c>
      <c r="F28" s="28">
        <f t="shared" si="2"/>
        <v>103791.857</v>
      </c>
      <c r="G28" s="28">
        <f t="shared" si="2"/>
        <v>1190428.9559999998</v>
      </c>
      <c r="H28" s="28"/>
      <c r="I28" s="28">
        <f t="shared" si="2"/>
        <v>133301.59299999999</v>
      </c>
      <c r="J28" s="28"/>
      <c r="K28" s="28">
        <f t="shared" si="2"/>
        <v>11350.377</v>
      </c>
      <c r="L28" s="28">
        <f t="shared" si="2"/>
        <v>4669.389000000001</v>
      </c>
      <c r="M28" s="28">
        <f t="shared" si="2"/>
        <v>2475.9400000000005</v>
      </c>
      <c r="N28" s="28">
        <f t="shared" si="2"/>
        <v>33773.432999999997</v>
      </c>
      <c r="O28" s="28">
        <f t="shared" si="2"/>
        <v>185570.73200000002</v>
      </c>
      <c r="P28" s="28"/>
      <c r="Q28" s="28">
        <f t="shared" si="2"/>
        <v>1604.7199999999998</v>
      </c>
      <c r="R28" s="28"/>
    </row>
    <row r="29" spans="1:18" ht="9.9" customHeight="1" x14ac:dyDescent="0.2">
      <c r="B29" s="28"/>
      <c r="C29" s="28"/>
      <c r="D29" s="28"/>
      <c r="E29" s="28"/>
      <c r="F29" s="28"/>
      <c r="G29" s="28"/>
      <c r="I29" s="28"/>
      <c r="J29" s="28"/>
      <c r="K29" s="28"/>
      <c r="L29" s="28"/>
      <c r="M29" s="28"/>
      <c r="N29" s="28"/>
      <c r="O29" s="28"/>
      <c r="Q29" s="28"/>
      <c r="R29" s="28"/>
    </row>
    <row r="30" spans="1:18" ht="11.25" customHeight="1" x14ac:dyDescent="0.2">
      <c r="A30" s="9">
        <v>2023</v>
      </c>
      <c r="B30" s="28"/>
      <c r="C30" s="28"/>
      <c r="D30" s="28"/>
      <c r="E30" s="28"/>
      <c r="F30" s="28"/>
      <c r="G30" s="28"/>
      <c r="I30" s="28"/>
      <c r="J30" s="28"/>
      <c r="K30" s="28"/>
      <c r="L30" s="28"/>
      <c r="M30" s="28"/>
      <c r="N30" s="28"/>
      <c r="O30" s="28"/>
      <c r="Q30" s="28"/>
      <c r="R30" s="28"/>
    </row>
    <row r="31" spans="1:18" ht="11.25" customHeight="1" x14ac:dyDescent="0.2">
      <c r="A31" s="4" t="s">
        <v>50</v>
      </c>
      <c r="B31" s="28">
        <v>58352.478000000003</v>
      </c>
      <c r="C31" s="28">
        <v>1680.1669999999999</v>
      </c>
      <c r="D31" s="28">
        <v>2699.67</v>
      </c>
      <c r="E31" s="28">
        <v>3854.8330000000001</v>
      </c>
      <c r="F31" s="28">
        <v>6848.808</v>
      </c>
      <c r="G31" s="28">
        <f t="shared" ref="G31:G39" si="3">SUM(B31:F31)</f>
        <v>73435.956000000006</v>
      </c>
      <c r="H31" s="28"/>
      <c r="I31" s="28">
        <v>6429.6779999999999</v>
      </c>
      <c r="J31" s="28"/>
      <c r="K31" s="28">
        <v>1011.434</v>
      </c>
      <c r="L31" s="28">
        <v>360.52199999999999</v>
      </c>
      <c r="M31" s="28">
        <v>129.279</v>
      </c>
      <c r="N31" s="28">
        <v>1958.059</v>
      </c>
      <c r="O31" s="28">
        <f t="shared" ref="O31:O39" si="4">SUM(I31:N31)</f>
        <v>9888.9719999999998</v>
      </c>
      <c r="P31" s="28"/>
      <c r="Q31" s="28">
        <v>126.54900000000001</v>
      </c>
      <c r="R31" s="28"/>
    </row>
    <row r="32" spans="1:18" ht="11.25" customHeight="1" x14ac:dyDescent="0.2">
      <c r="A32" s="4" t="s">
        <v>49</v>
      </c>
      <c r="B32" s="28">
        <v>72037.385999999999</v>
      </c>
      <c r="C32" s="28">
        <v>2269.998</v>
      </c>
      <c r="D32" s="28">
        <v>2348.8539999999998</v>
      </c>
      <c r="E32" s="28">
        <v>3913.6019999999999</v>
      </c>
      <c r="F32" s="28">
        <v>8094.9930000000004</v>
      </c>
      <c r="G32" s="28">
        <f t="shared" si="3"/>
        <v>88664.833000000013</v>
      </c>
      <c r="H32" s="28"/>
      <c r="I32" s="28">
        <v>6571.9</v>
      </c>
      <c r="J32" s="28"/>
      <c r="K32" s="28">
        <v>930.06</v>
      </c>
      <c r="L32" s="28">
        <v>338.59300000000002</v>
      </c>
      <c r="M32" s="28">
        <v>127.405</v>
      </c>
      <c r="N32" s="28">
        <v>1823.432</v>
      </c>
      <c r="O32" s="28">
        <f t="shared" si="4"/>
        <v>9791.39</v>
      </c>
      <c r="P32" s="28"/>
      <c r="Q32" s="28">
        <v>117.96</v>
      </c>
      <c r="R32" s="28"/>
    </row>
    <row r="33" spans="1:21" ht="11.25" customHeight="1" x14ac:dyDescent="0.2">
      <c r="A33" s="4" t="s">
        <v>48</v>
      </c>
      <c r="B33" s="28">
        <v>72559.115000000005</v>
      </c>
      <c r="C33" s="28">
        <v>2405.1289999999999</v>
      </c>
      <c r="D33" s="28">
        <v>2548.6329999999998</v>
      </c>
      <c r="E33" s="28">
        <v>4171.982</v>
      </c>
      <c r="F33" s="28">
        <v>8339.0879999999997</v>
      </c>
      <c r="G33" s="28">
        <f t="shared" si="3"/>
        <v>90023.947000000015</v>
      </c>
      <c r="H33" s="28"/>
      <c r="I33" s="28">
        <v>8635.5959999999995</v>
      </c>
      <c r="J33" s="28"/>
      <c r="K33" s="28">
        <v>958.50599999999997</v>
      </c>
      <c r="L33" s="28">
        <v>554.47</v>
      </c>
      <c r="M33" s="28">
        <v>291.18400000000003</v>
      </c>
      <c r="N33" s="28">
        <v>2374.3919999999998</v>
      </c>
      <c r="O33" s="28">
        <f t="shared" si="4"/>
        <v>12814.147999999997</v>
      </c>
      <c r="P33" s="28"/>
      <c r="Q33" s="28">
        <v>126.11</v>
      </c>
      <c r="R33" s="28"/>
    </row>
    <row r="34" spans="1:21" ht="11.25" customHeight="1" x14ac:dyDescent="0.2">
      <c r="A34" s="4" t="s">
        <v>47</v>
      </c>
      <c r="B34" s="28">
        <v>55631.930999999997</v>
      </c>
      <c r="C34" s="28">
        <v>1612.7739999999999</v>
      </c>
      <c r="D34" s="28">
        <v>2334.0050000000001</v>
      </c>
      <c r="E34" s="28">
        <v>3837.8879999999999</v>
      </c>
      <c r="F34" s="28">
        <v>7363.902</v>
      </c>
      <c r="G34" s="28">
        <f t="shared" si="3"/>
        <v>70780.499999999985</v>
      </c>
      <c r="H34" s="28"/>
      <c r="I34" s="28">
        <v>6483.1180000000004</v>
      </c>
      <c r="J34" s="28"/>
      <c r="K34" s="28">
        <v>789.24199999999996</v>
      </c>
      <c r="L34" s="28">
        <v>428.88299999999998</v>
      </c>
      <c r="M34" s="28">
        <v>128.56200000000001</v>
      </c>
      <c r="N34" s="28">
        <v>1640.7339999999999</v>
      </c>
      <c r="O34" s="28">
        <f t="shared" si="4"/>
        <v>9470.5390000000007</v>
      </c>
      <c r="P34" s="28"/>
      <c r="Q34" s="28">
        <v>125.583</v>
      </c>
      <c r="R34" s="28"/>
    </row>
    <row r="35" spans="1:21" ht="11.25" customHeight="1" x14ac:dyDescent="0.2">
      <c r="A35" s="4" t="s">
        <v>46</v>
      </c>
      <c r="B35" s="28">
        <v>73071.127999999997</v>
      </c>
      <c r="C35" s="28">
        <v>2305.5039999999999</v>
      </c>
      <c r="D35" s="28">
        <v>2346.0439999999999</v>
      </c>
      <c r="E35" s="28">
        <v>4749.8320000000003</v>
      </c>
      <c r="F35" s="28">
        <v>8235.1790000000001</v>
      </c>
      <c r="G35" s="28">
        <f t="shared" si="3"/>
        <v>90707.686999999991</v>
      </c>
      <c r="H35" s="28"/>
      <c r="I35" s="28">
        <v>7760.3890000000001</v>
      </c>
      <c r="J35" s="28"/>
      <c r="K35" s="28">
        <v>730.46299999999997</v>
      </c>
      <c r="L35" s="28">
        <v>420.923</v>
      </c>
      <c r="M35" s="28">
        <v>147.68600000000001</v>
      </c>
      <c r="N35" s="28">
        <v>1905.444</v>
      </c>
      <c r="O35" s="28">
        <f t="shared" si="4"/>
        <v>10964.905000000001</v>
      </c>
      <c r="P35" s="28"/>
      <c r="Q35" s="28">
        <v>126.13200000000001</v>
      </c>
      <c r="R35" s="28"/>
    </row>
    <row r="36" spans="1:21" ht="11.25" customHeight="1" x14ac:dyDescent="0.2">
      <c r="A36" s="4" t="s">
        <v>45</v>
      </c>
      <c r="B36" s="28">
        <v>70721.183999999994</v>
      </c>
      <c r="C36" s="28">
        <v>1645.3779999999999</v>
      </c>
      <c r="D36" s="28">
        <v>2376.8029999999999</v>
      </c>
      <c r="E36" s="28">
        <v>4510.4080000000004</v>
      </c>
      <c r="F36" s="28">
        <v>10099.933000000001</v>
      </c>
      <c r="G36" s="28">
        <f t="shared" si="3"/>
        <v>89353.705999999991</v>
      </c>
      <c r="H36" s="28"/>
      <c r="I36" s="28">
        <v>7201.7870000000003</v>
      </c>
      <c r="J36" s="28"/>
      <c r="K36" s="28">
        <v>846.05</v>
      </c>
      <c r="L36" s="28">
        <v>458.90699999999998</v>
      </c>
      <c r="M36" s="28">
        <v>170.23599999999999</v>
      </c>
      <c r="N36" s="28">
        <v>1653.5219999999999</v>
      </c>
      <c r="O36" s="28">
        <f t="shared" si="4"/>
        <v>10330.502</v>
      </c>
      <c r="P36" s="28"/>
      <c r="Q36" s="28">
        <v>100.36499999999999</v>
      </c>
      <c r="R36" s="28"/>
    </row>
    <row r="37" spans="1:21" ht="11.25" customHeight="1" x14ac:dyDescent="0.2">
      <c r="A37" s="4" t="s">
        <v>44</v>
      </c>
      <c r="B37" s="28">
        <v>74406.356</v>
      </c>
      <c r="C37" s="28">
        <v>1926.1610000000001</v>
      </c>
      <c r="D37" s="28">
        <v>2120.6590000000001</v>
      </c>
      <c r="E37" s="28">
        <v>3592.2049999999999</v>
      </c>
      <c r="F37" s="28">
        <v>8414.4740000000002</v>
      </c>
      <c r="G37" s="28">
        <f t="shared" si="3"/>
        <v>90459.854999999996</v>
      </c>
      <c r="H37" s="28"/>
      <c r="I37" s="28">
        <v>7511.5209999999997</v>
      </c>
      <c r="J37" s="28"/>
      <c r="K37" s="28">
        <v>711.01700000000005</v>
      </c>
      <c r="L37" s="28">
        <v>332.93599999999998</v>
      </c>
      <c r="M37" s="28">
        <v>88.102999999999994</v>
      </c>
      <c r="N37" s="28">
        <v>1820.385</v>
      </c>
      <c r="O37" s="28">
        <f t="shared" si="4"/>
        <v>10463.962</v>
      </c>
      <c r="P37" s="28"/>
      <c r="Q37" s="28">
        <v>116.44199999999999</v>
      </c>
      <c r="R37" s="28"/>
    </row>
    <row r="38" spans="1:21" ht="11.25" customHeight="1" x14ac:dyDescent="0.2">
      <c r="A38" s="4" t="s">
        <v>43</v>
      </c>
      <c r="B38" s="28">
        <v>70245.210000000006</v>
      </c>
      <c r="C38" s="28">
        <v>1634.595</v>
      </c>
      <c r="D38" s="28">
        <v>2153.1109999999999</v>
      </c>
      <c r="E38" s="28">
        <v>4099.4350000000004</v>
      </c>
      <c r="F38" s="28">
        <v>8332.2950000000001</v>
      </c>
      <c r="G38" s="28">
        <f t="shared" si="3"/>
        <v>86464.646000000008</v>
      </c>
      <c r="H38" s="28"/>
      <c r="I38" s="28">
        <v>8217.4500000000007</v>
      </c>
      <c r="J38" s="28"/>
      <c r="K38" s="28">
        <v>881.06200000000001</v>
      </c>
      <c r="L38" s="28">
        <v>430.17700000000002</v>
      </c>
      <c r="M38" s="28">
        <v>139.69999999999999</v>
      </c>
      <c r="N38" s="28">
        <v>1854.046</v>
      </c>
      <c r="O38" s="28">
        <f t="shared" si="4"/>
        <v>11522.435000000001</v>
      </c>
      <c r="P38" s="28"/>
      <c r="Q38" s="28">
        <v>125.53700000000001</v>
      </c>
      <c r="R38" s="28"/>
    </row>
    <row r="39" spans="1:21" ht="11.25" customHeight="1" x14ac:dyDescent="0.2">
      <c r="A39" s="4" t="s">
        <v>42</v>
      </c>
      <c r="B39" s="28">
        <v>64742.677000000003</v>
      </c>
      <c r="C39" s="28">
        <v>1667.537</v>
      </c>
      <c r="D39" s="28">
        <v>1859.748</v>
      </c>
      <c r="E39" s="28">
        <v>4200.3940000000002</v>
      </c>
      <c r="F39" s="28">
        <v>8489.6290000000008</v>
      </c>
      <c r="G39" s="28">
        <f t="shared" si="3"/>
        <v>80959.985000000015</v>
      </c>
      <c r="I39" s="28">
        <v>9315.518</v>
      </c>
      <c r="K39" s="28">
        <v>665.36500000000001</v>
      </c>
      <c r="L39" s="28">
        <v>1580.5619999999999</v>
      </c>
      <c r="M39" s="28">
        <v>141.10900000000001</v>
      </c>
      <c r="N39" s="28">
        <v>2006.377</v>
      </c>
      <c r="O39" s="28">
        <f t="shared" si="4"/>
        <v>13708.931</v>
      </c>
      <c r="Q39" s="28">
        <v>142.14599999999999</v>
      </c>
      <c r="R39" s="28"/>
      <c r="S39" s="28"/>
      <c r="T39" s="28"/>
      <c r="U39" s="28"/>
    </row>
    <row r="40" spans="1:21" ht="9.9" customHeight="1" x14ac:dyDescent="0.2">
      <c r="B40" s="28"/>
      <c r="C40" s="28"/>
      <c r="D40" s="28"/>
      <c r="E40" s="28"/>
      <c r="F40" s="28"/>
      <c r="G40" s="28"/>
      <c r="I40" s="28"/>
      <c r="J40" s="28"/>
      <c r="K40" s="28"/>
      <c r="L40" s="28"/>
      <c r="M40" s="28"/>
      <c r="N40" s="28"/>
      <c r="O40" s="28"/>
      <c r="Q40" s="28"/>
      <c r="R40" s="28"/>
    </row>
    <row r="41" spans="1:21" ht="11.25" customHeight="1" x14ac:dyDescent="0.2">
      <c r="A41" s="4" t="s">
        <v>41</v>
      </c>
      <c r="B41" s="28">
        <f>SUM(B31:B39)</f>
        <v>611767.46499999997</v>
      </c>
      <c r="C41" s="28">
        <f t="shared" ref="C41:Q41" si="5">SUM(C31:C39)</f>
        <v>17147.242999999999</v>
      </c>
      <c r="D41" s="28">
        <f t="shared" si="5"/>
        <v>20787.527000000002</v>
      </c>
      <c r="E41" s="28">
        <f t="shared" si="5"/>
        <v>36930.578999999998</v>
      </c>
      <c r="F41" s="28">
        <f t="shared" si="5"/>
        <v>74218.301000000007</v>
      </c>
      <c r="G41" s="28">
        <f t="shared" si="5"/>
        <v>760851.11500000011</v>
      </c>
      <c r="H41" s="28"/>
      <c r="I41" s="28">
        <f t="shared" si="5"/>
        <v>68126.957000000009</v>
      </c>
      <c r="J41" s="28"/>
      <c r="K41" s="28">
        <f t="shared" si="5"/>
        <v>7523.1989999999996</v>
      </c>
      <c r="L41" s="28">
        <f t="shared" si="5"/>
        <v>4905.973</v>
      </c>
      <c r="M41" s="28">
        <f t="shared" si="5"/>
        <v>1363.2639999999999</v>
      </c>
      <c r="N41" s="28">
        <f t="shared" si="5"/>
        <v>17036.391</v>
      </c>
      <c r="O41" s="28">
        <f t="shared" si="5"/>
        <v>98955.784</v>
      </c>
      <c r="P41" s="28"/>
      <c r="Q41" s="28">
        <f t="shared" si="5"/>
        <v>1106.8240000000001</v>
      </c>
      <c r="R41" s="28"/>
    </row>
    <row r="42" spans="1:21" ht="9.9" customHeight="1" x14ac:dyDescent="0.2">
      <c r="A42" s="16"/>
      <c r="B42" s="36"/>
      <c r="C42" s="36"/>
      <c r="D42" s="36"/>
      <c r="E42" s="36"/>
      <c r="F42" s="36"/>
      <c r="G42" s="36"/>
      <c r="H42" s="16"/>
      <c r="I42" s="36"/>
      <c r="J42" s="36"/>
      <c r="K42" s="36"/>
      <c r="L42" s="36"/>
      <c r="M42" s="36"/>
      <c r="N42" s="36"/>
      <c r="O42" s="36"/>
      <c r="P42" s="16"/>
      <c r="Q42" s="36"/>
      <c r="R42" s="28"/>
    </row>
    <row r="43" spans="1:21" ht="9.9" customHeight="1" x14ac:dyDescent="0.2">
      <c r="A43" s="6"/>
      <c r="B43" s="35"/>
      <c r="C43" s="35"/>
      <c r="D43" s="35"/>
      <c r="E43" s="35"/>
      <c r="F43" s="35"/>
      <c r="G43" s="35"/>
      <c r="H43" s="6"/>
      <c r="I43" s="35"/>
      <c r="J43" s="35"/>
      <c r="K43" s="35"/>
      <c r="L43" s="35"/>
      <c r="M43" s="35"/>
      <c r="N43" s="35"/>
      <c r="O43" s="35"/>
      <c r="P43" s="6"/>
      <c r="Q43" s="35"/>
      <c r="R43" s="28"/>
    </row>
    <row r="44" spans="1:21" ht="13.95" customHeight="1" x14ac:dyDescent="0.2">
      <c r="B44" s="17" t="s">
        <v>78</v>
      </c>
      <c r="C44" s="17"/>
      <c r="D44" s="17"/>
      <c r="E44" s="17"/>
      <c r="F44" s="17"/>
      <c r="G44" s="17"/>
      <c r="H44" s="17"/>
      <c r="I44" s="17"/>
      <c r="J44" s="26"/>
      <c r="K44" s="17" t="s">
        <v>77</v>
      </c>
      <c r="L44" s="17"/>
      <c r="M44" s="17"/>
      <c r="N44" s="17"/>
      <c r="O44" s="17"/>
      <c r="P44" s="17"/>
      <c r="Q44" s="17"/>
    </row>
    <row r="45" spans="1:21" x14ac:dyDescent="0.2">
      <c r="A45" s="4" t="s">
        <v>37</v>
      </c>
      <c r="D45" s="14" t="s">
        <v>76</v>
      </c>
      <c r="E45" s="14" t="s">
        <v>75</v>
      </c>
      <c r="G45" s="4" t="s">
        <v>63</v>
      </c>
    </row>
    <row r="46" spans="1:21" x14ac:dyDescent="0.2">
      <c r="A46" s="4" t="s">
        <v>72</v>
      </c>
      <c r="C46" s="14" t="s">
        <v>74</v>
      </c>
      <c r="D46" s="14" t="s">
        <v>73</v>
      </c>
      <c r="E46" s="14" t="s">
        <v>72</v>
      </c>
      <c r="F46" s="14" t="s">
        <v>71</v>
      </c>
      <c r="G46" s="14" t="s">
        <v>105</v>
      </c>
      <c r="H46" s="14"/>
      <c r="M46" s="4" t="s">
        <v>63</v>
      </c>
      <c r="N46" s="4" t="s">
        <v>63</v>
      </c>
    </row>
    <row r="47" spans="1:21" x14ac:dyDescent="0.2">
      <c r="A47" s="4" t="s">
        <v>69</v>
      </c>
      <c r="B47" s="4" t="s">
        <v>63</v>
      </c>
      <c r="C47" s="14" t="s">
        <v>68</v>
      </c>
      <c r="D47" s="14" t="s">
        <v>67</v>
      </c>
      <c r="E47" s="14" t="s">
        <v>66</v>
      </c>
      <c r="F47" s="14" t="s">
        <v>65</v>
      </c>
      <c r="G47" s="14" t="s">
        <v>64</v>
      </c>
      <c r="H47" s="14"/>
      <c r="K47" s="4" t="s">
        <v>63</v>
      </c>
      <c r="N47" s="14" t="s">
        <v>62</v>
      </c>
    </row>
    <row r="48" spans="1:21" x14ac:dyDescent="0.2">
      <c r="A48" s="16"/>
      <c r="B48" s="15" t="s">
        <v>61</v>
      </c>
      <c r="C48" s="15" t="s">
        <v>55</v>
      </c>
      <c r="D48" s="15" t="s">
        <v>55</v>
      </c>
      <c r="E48" s="15" t="s">
        <v>60</v>
      </c>
      <c r="F48" s="15" t="s">
        <v>55</v>
      </c>
      <c r="G48" s="15" t="s">
        <v>59</v>
      </c>
      <c r="H48" s="15"/>
      <c r="I48" s="15" t="s">
        <v>41</v>
      </c>
      <c r="J48" s="15"/>
      <c r="K48" s="15" t="s">
        <v>58</v>
      </c>
      <c r="L48" s="15" t="s">
        <v>57</v>
      </c>
      <c r="M48" s="15" t="s">
        <v>56</v>
      </c>
      <c r="N48" s="15" t="s">
        <v>55</v>
      </c>
      <c r="O48" s="15" t="s">
        <v>104</v>
      </c>
      <c r="P48" s="15"/>
      <c r="Q48" s="15" t="s">
        <v>41</v>
      </c>
    </row>
    <row r="49" spans="1:18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8" s="12" customFormat="1" x14ac:dyDescent="0.2">
      <c r="B50" s="13" t="s">
        <v>31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8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8" ht="11.25" customHeight="1" x14ac:dyDescent="0.2">
      <c r="A52" s="9">
        <v>2021</v>
      </c>
      <c r="B52" s="30">
        <v>1579.895</v>
      </c>
      <c r="C52" s="30">
        <v>14383.856</v>
      </c>
      <c r="D52" s="30">
        <v>466.31100000000004</v>
      </c>
      <c r="E52" s="30">
        <v>5915.5240000000013</v>
      </c>
      <c r="F52" s="30">
        <v>4221.9030000000002</v>
      </c>
      <c r="G52" s="30">
        <v>1927.682</v>
      </c>
      <c r="H52" s="30"/>
      <c r="I52" s="28">
        <v>28495.171000000002</v>
      </c>
      <c r="J52" s="30"/>
      <c r="K52" s="30">
        <v>911.37</v>
      </c>
      <c r="L52" s="30">
        <v>3057.6089999999999</v>
      </c>
      <c r="M52" s="30">
        <v>8997.6359999999986</v>
      </c>
      <c r="N52" s="29" t="s">
        <v>103</v>
      </c>
      <c r="O52" s="30">
        <v>5565.0389999999998</v>
      </c>
      <c r="P52" s="30"/>
      <c r="Q52" s="28">
        <v>18531.654000000002</v>
      </c>
    </row>
    <row r="53" spans="1:18" ht="9.9" customHeight="1" x14ac:dyDescent="0.2">
      <c r="B53" s="30"/>
      <c r="C53" s="30"/>
      <c r="D53" s="34"/>
      <c r="E53" s="28"/>
      <c r="F53" s="28"/>
      <c r="G53" s="34"/>
      <c r="H53" s="28"/>
      <c r="I53" s="28"/>
      <c r="J53" s="28"/>
      <c r="K53" s="28"/>
      <c r="L53" s="28"/>
      <c r="M53" s="30"/>
      <c r="N53" s="28"/>
      <c r="O53" s="30"/>
      <c r="P53" s="28"/>
      <c r="Q53" s="28"/>
    </row>
    <row r="54" spans="1:18" ht="11.25" customHeight="1" x14ac:dyDescent="0.2">
      <c r="A54" s="9">
        <v>2022</v>
      </c>
      <c r="B54" s="30"/>
      <c r="C54" s="30"/>
      <c r="D54" s="30"/>
      <c r="E54" s="30"/>
      <c r="F54" s="30"/>
      <c r="G54" s="30"/>
      <c r="H54" s="30"/>
      <c r="I54" s="28"/>
      <c r="J54" s="30"/>
      <c r="K54" s="30"/>
      <c r="L54" s="30"/>
      <c r="M54" s="30"/>
      <c r="N54" s="30"/>
      <c r="O54" s="30"/>
      <c r="P54" s="30"/>
      <c r="Q54" s="28"/>
      <c r="R54" s="28"/>
    </row>
    <row r="55" spans="1:18" ht="11.25" customHeight="1" x14ac:dyDescent="0.2">
      <c r="A55" s="4" t="s">
        <v>50</v>
      </c>
      <c r="B55" s="30">
        <v>125.83799999999999</v>
      </c>
      <c r="C55" s="30">
        <v>944.07299999999998</v>
      </c>
      <c r="D55" s="30">
        <v>30.408000000000001</v>
      </c>
      <c r="E55" s="30">
        <v>412.73599999999999</v>
      </c>
      <c r="F55" s="30">
        <v>311.74</v>
      </c>
      <c r="G55" s="30">
        <v>133.50399999999999</v>
      </c>
      <c r="H55" s="30"/>
      <c r="I55" s="28">
        <f t="shared" ref="I55:I66" si="6">SUM(B55:H55)</f>
        <v>1958.2989999999998</v>
      </c>
      <c r="J55" s="30"/>
      <c r="K55" s="30">
        <v>105.352</v>
      </c>
      <c r="L55" s="30">
        <v>198.02199999999999</v>
      </c>
      <c r="M55" s="30">
        <v>57.405000000000001</v>
      </c>
      <c r="N55" s="29" t="s">
        <v>103</v>
      </c>
      <c r="O55" s="30">
        <v>432.97699999999998</v>
      </c>
      <c r="P55" s="30"/>
      <c r="Q55" s="28">
        <f t="shared" ref="Q55:Q66" si="7">SUM(K55:P55)</f>
        <v>793.75599999999997</v>
      </c>
      <c r="R55" s="28"/>
    </row>
    <row r="56" spans="1:18" ht="11.25" customHeight="1" x14ac:dyDescent="0.2">
      <c r="A56" s="4" t="s">
        <v>49</v>
      </c>
      <c r="B56" s="30">
        <v>107.943</v>
      </c>
      <c r="C56" s="30">
        <v>988.505</v>
      </c>
      <c r="D56" s="30">
        <v>30.041</v>
      </c>
      <c r="E56" s="30">
        <v>444.11200000000002</v>
      </c>
      <c r="F56" s="30">
        <v>302.11200000000002</v>
      </c>
      <c r="G56" s="30">
        <v>146.012</v>
      </c>
      <c r="H56" s="30"/>
      <c r="I56" s="28">
        <f t="shared" si="6"/>
        <v>2018.7250000000001</v>
      </c>
      <c r="J56" s="30"/>
      <c r="K56" s="30">
        <v>65.311000000000007</v>
      </c>
      <c r="L56" s="30">
        <v>203.59800000000001</v>
      </c>
      <c r="M56" s="30">
        <v>58.554000000000002</v>
      </c>
      <c r="N56" s="29" t="s">
        <v>103</v>
      </c>
      <c r="O56" s="30">
        <v>428.44</v>
      </c>
      <c r="P56" s="30"/>
      <c r="Q56" s="28">
        <f t="shared" si="7"/>
        <v>755.90300000000002</v>
      </c>
      <c r="R56" s="28"/>
    </row>
    <row r="57" spans="1:18" ht="11.25" customHeight="1" x14ac:dyDescent="0.2">
      <c r="A57" s="4" t="s">
        <v>48</v>
      </c>
      <c r="B57" s="30">
        <v>218.84200000000001</v>
      </c>
      <c r="C57" s="30">
        <v>1335.0809999999999</v>
      </c>
      <c r="D57" s="30">
        <v>34.100999999999999</v>
      </c>
      <c r="E57" s="30">
        <v>653.92899999999997</v>
      </c>
      <c r="F57" s="30">
        <v>298.56799999999998</v>
      </c>
      <c r="G57" s="30">
        <v>169.273</v>
      </c>
      <c r="H57" s="30"/>
      <c r="I57" s="28">
        <f t="shared" si="6"/>
        <v>2709.7939999999999</v>
      </c>
      <c r="J57" s="30"/>
      <c r="K57" s="30">
        <v>90.832999999999998</v>
      </c>
      <c r="L57" s="30">
        <v>240.51300000000001</v>
      </c>
      <c r="M57" s="30">
        <v>170.066</v>
      </c>
      <c r="N57" s="29" t="s">
        <v>103</v>
      </c>
      <c r="O57" s="30">
        <v>564.30700000000002</v>
      </c>
      <c r="P57" s="30"/>
      <c r="Q57" s="28">
        <f t="shared" si="7"/>
        <v>1065.7190000000001</v>
      </c>
      <c r="R57" s="28"/>
    </row>
    <row r="58" spans="1:18" ht="11.25" customHeight="1" x14ac:dyDescent="0.2">
      <c r="A58" s="4" t="s">
        <v>47</v>
      </c>
      <c r="B58" s="30">
        <v>74.150999999999996</v>
      </c>
      <c r="C58" s="30">
        <v>1336.508</v>
      </c>
      <c r="D58" s="30">
        <v>50.31</v>
      </c>
      <c r="E58" s="30">
        <v>694.04600000000005</v>
      </c>
      <c r="F58" s="30">
        <v>333.05900000000003</v>
      </c>
      <c r="G58" s="30">
        <v>150.04300000000001</v>
      </c>
      <c r="H58" s="30"/>
      <c r="I58" s="28">
        <f t="shared" si="6"/>
        <v>2638.1170000000006</v>
      </c>
      <c r="J58" s="30"/>
      <c r="K58" s="30">
        <v>71.241</v>
      </c>
      <c r="L58" s="30">
        <v>241.321</v>
      </c>
      <c r="M58" s="30">
        <v>107.378</v>
      </c>
      <c r="N58" s="29" t="s">
        <v>103</v>
      </c>
      <c r="O58" s="30">
        <v>351.38099999999997</v>
      </c>
      <c r="P58" s="30"/>
      <c r="Q58" s="28">
        <f t="shared" si="7"/>
        <v>771.32099999999991</v>
      </c>
      <c r="R58" s="28"/>
    </row>
    <row r="59" spans="1:18" ht="11.25" customHeight="1" x14ac:dyDescent="0.2">
      <c r="A59" s="4" t="s">
        <v>46</v>
      </c>
      <c r="B59" s="30">
        <v>55.973999999999997</v>
      </c>
      <c r="C59" s="30">
        <v>1363.8030000000001</v>
      </c>
      <c r="D59" s="30">
        <v>50.308</v>
      </c>
      <c r="E59" s="30">
        <v>568.96199999999999</v>
      </c>
      <c r="F59" s="30">
        <v>271.44799999999998</v>
      </c>
      <c r="G59" s="30">
        <v>157.72399999999999</v>
      </c>
      <c r="H59" s="30"/>
      <c r="I59" s="28">
        <f t="shared" si="6"/>
        <v>2468.2190000000001</v>
      </c>
      <c r="J59" s="30"/>
      <c r="K59" s="30">
        <v>74.659000000000006</v>
      </c>
      <c r="L59" s="30">
        <v>203.77</v>
      </c>
      <c r="M59" s="30">
        <v>175.78299999999999</v>
      </c>
      <c r="N59" s="29" t="s">
        <v>103</v>
      </c>
      <c r="O59" s="30">
        <v>392.37700000000001</v>
      </c>
      <c r="P59" s="30"/>
      <c r="Q59" s="28">
        <f t="shared" si="7"/>
        <v>846.58899999999994</v>
      </c>
      <c r="R59" s="28"/>
    </row>
    <row r="60" spans="1:18" ht="11.25" customHeight="1" x14ac:dyDescent="0.2">
      <c r="A60" s="4" t="s">
        <v>45</v>
      </c>
      <c r="B60" s="30">
        <v>75.25</v>
      </c>
      <c r="C60" s="30">
        <v>1257.4090000000001</v>
      </c>
      <c r="D60" s="30">
        <v>43.026000000000003</v>
      </c>
      <c r="E60" s="30">
        <v>616.50900000000001</v>
      </c>
      <c r="F60" s="30">
        <v>337.19099999999997</v>
      </c>
      <c r="G60" s="30">
        <v>138.392</v>
      </c>
      <c r="H60" s="30"/>
      <c r="I60" s="28">
        <f t="shared" si="6"/>
        <v>2467.777</v>
      </c>
      <c r="J60" s="30"/>
      <c r="K60" s="30">
        <v>24.561</v>
      </c>
      <c r="L60" s="30">
        <v>196.381</v>
      </c>
      <c r="M60" s="30">
        <v>129.255</v>
      </c>
      <c r="N60" s="29" t="s">
        <v>103</v>
      </c>
      <c r="O60" s="30">
        <v>555.06700000000001</v>
      </c>
      <c r="P60" s="30"/>
      <c r="Q60" s="28">
        <f t="shared" si="7"/>
        <v>905.26400000000001</v>
      </c>
      <c r="R60" s="28"/>
    </row>
    <row r="61" spans="1:18" ht="11.25" customHeight="1" x14ac:dyDescent="0.2">
      <c r="A61" s="4" t="s">
        <v>44</v>
      </c>
      <c r="B61" s="30">
        <v>108.90900000000001</v>
      </c>
      <c r="C61" s="30">
        <v>1562.1780000000001</v>
      </c>
      <c r="D61" s="30">
        <v>50.796999999999997</v>
      </c>
      <c r="E61" s="30">
        <v>848.08600000000001</v>
      </c>
      <c r="F61" s="30">
        <v>367.60700000000003</v>
      </c>
      <c r="G61" s="30">
        <v>186.98599999999999</v>
      </c>
      <c r="H61" s="30"/>
      <c r="I61" s="28">
        <f t="shared" si="6"/>
        <v>3124.5630000000001</v>
      </c>
      <c r="J61" s="30"/>
      <c r="K61" s="30">
        <v>26.957999999999998</v>
      </c>
      <c r="L61" s="30">
        <v>159.90600000000001</v>
      </c>
      <c r="M61" s="30">
        <v>129.834</v>
      </c>
      <c r="N61" s="29" t="s">
        <v>103</v>
      </c>
      <c r="O61" s="30">
        <v>429.02499999999998</v>
      </c>
      <c r="P61" s="30"/>
      <c r="Q61" s="28">
        <f t="shared" si="7"/>
        <v>745.72299999999996</v>
      </c>
      <c r="R61" s="28"/>
    </row>
    <row r="62" spans="1:18" ht="11.25" customHeight="1" x14ac:dyDescent="0.2">
      <c r="A62" s="4" t="s">
        <v>43</v>
      </c>
      <c r="B62" s="30">
        <v>93.623000000000005</v>
      </c>
      <c r="C62" s="30">
        <v>1450.202</v>
      </c>
      <c r="D62" s="30">
        <v>42.526000000000003</v>
      </c>
      <c r="E62" s="30">
        <v>396.09</v>
      </c>
      <c r="F62" s="30">
        <v>282.80599999999998</v>
      </c>
      <c r="G62" s="30">
        <v>107.693</v>
      </c>
      <c r="H62" s="30"/>
      <c r="I62" s="28">
        <f t="shared" si="6"/>
        <v>2372.94</v>
      </c>
      <c r="J62" s="30"/>
      <c r="K62" s="30">
        <v>36.704000000000001</v>
      </c>
      <c r="L62" s="30">
        <v>191.06399999999999</v>
      </c>
      <c r="M62" s="30">
        <v>125.398</v>
      </c>
      <c r="N62" s="29" t="s">
        <v>103</v>
      </c>
      <c r="O62" s="30">
        <v>539.91300000000001</v>
      </c>
      <c r="P62" s="30"/>
      <c r="Q62" s="28">
        <f t="shared" si="7"/>
        <v>893.07899999999995</v>
      </c>
      <c r="R62" s="28"/>
    </row>
    <row r="63" spans="1:18" ht="11.25" customHeight="1" x14ac:dyDescent="0.2">
      <c r="A63" s="4" t="s">
        <v>42</v>
      </c>
      <c r="B63" s="30">
        <v>236.00200000000001</v>
      </c>
      <c r="C63" s="30">
        <v>1440.1610000000001</v>
      </c>
      <c r="D63" s="30">
        <v>58.698999999999998</v>
      </c>
      <c r="E63" s="30">
        <v>598.78899999999999</v>
      </c>
      <c r="F63" s="30">
        <v>356.36700000000002</v>
      </c>
      <c r="G63" s="30">
        <v>177.547</v>
      </c>
      <c r="H63" s="30"/>
      <c r="I63" s="28">
        <f t="shared" si="6"/>
        <v>2867.5650000000001</v>
      </c>
      <c r="J63" s="30"/>
      <c r="K63" s="30">
        <v>39.097999999999999</v>
      </c>
      <c r="L63" s="30">
        <v>201.233</v>
      </c>
      <c r="M63" s="30">
        <v>61.448999999999998</v>
      </c>
      <c r="N63" s="29" t="s">
        <v>103</v>
      </c>
      <c r="O63" s="30">
        <v>449.16</v>
      </c>
      <c r="P63" s="30"/>
      <c r="Q63" s="28">
        <f t="shared" si="7"/>
        <v>750.94</v>
      </c>
      <c r="R63" s="28"/>
    </row>
    <row r="64" spans="1:18" ht="11.25" customHeight="1" x14ac:dyDescent="0.2">
      <c r="A64" s="4" t="s">
        <v>53</v>
      </c>
      <c r="B64" s="30">
        <v>83.683000000000007</v>
      </c>
      <c r="C64" s="30">
        <v>1559.633</v>
      </c>
      <c r="D64" s="30">
        <v>71.634</v>
      </c>
      <c r="E64" s="30">
        <v>351.54199999999997</v>
      </c>
      <c r="F64" s="30">
        <v>238.38</v>
      </c>
      <c r="G64" s="30">
        <v>93.129000000000005</v>
      </c>
      <c r="H64" s="30"/>
      <c r="I64" s="28">
        <f t="shared" si="6"/>
        <v>2398.0010000000002</v>
      </c>
      <c r="J64" s="30"/>
      <c r="K64" s="30">
        <v>88.551000000000002</v>
      </c>
      <c r="L64" s="30">
        <v>273.71199999999999</v>
      </c>
      <c r="M64" s="30">
        <v>60.351999999999997</v>
      </c>
      <c r="N64" s="30" t="s">
        <v>103</v>
      </c>
      <c r="O64" s="30">
        <v>519.38699999999994</v>
      </c>
      <c r="P64" s="30"/>
      <c r="Q64" s="28">
        <f t="shared" si="7"/>
        <v>942.00199999999995</v>
      </c>
    </row>
    <row r="65" spans="1:18" ht="11.25" customHeight="1" x14ac:dyDescent="0.2">
      <c r="A65" s="4" t="s">
        <v>52</v>
      </c>
      <c r="B65" s="30">
        <v>95.04</v>
      </c>
      <c r="C65" s="30">
        <v>1497.123</v>
      </c>
      <c r="D65" s="30">
        <v>84.049000000000007</v>
      </c>
      <c r="E65" s="30">
        <v>484.74299999999999</v>
      </c>
      <c r="F65" s="30">
        <v>189.67400000000001</v>
      </c>
      <c r="G65" s="30">
        <v>170.131</v>
      </c>
      <c r="H65" s="30"/>
      <c r="I65" s="28">
        <f t="shared" si="6"/>
        <v>2520.7599999999998</v>
      </c>
      <c r="J65" s="30"/>
      <c r="K65" s="30">
        <v>92.588999999999999</v>
      </c>
      <c r="L65" s="30">
        <v>204.90899999999999</v>
      </c>
      <c r="M65" s="30">
        <v>38.526000000000003</v>
      </c>
      <c r="N65" s="30" t="s">
        <v>103</v>
      </c>
      <c r="O65" s="30">
        <v>488.90800000000002</v>
      </c>
      <c r="P65" s="30"/>
      <c r="Q65" s="28">
        <f t="shared" si="7"/>
        <v>824.93200000000002</v>
      </c>
    </row>
    <row r="66" spans="1:18" ht="11.25" customHeight="1" x14ac:dyDescent="0.2">
      <c r="A66" s="4" t="s">
        <v>51</v>
      </c>
      <c r="B66" s="30">
        <v>113.556</v>
      </c>
      <c r="C66" s="30">
        <v>1281.0609999999999</v>
      </c>
      <c r="D66" s="30">
        <v>39.856999999999999</v>
      </c>
      <c r="E66" s="30">
        <v>453.35199999999998</v>
      </c>
      <c r="F66" s="30">
        <v>198.22399999999999</v>
      </c>
      <c r="G66" s="30">
        <v>124.896</v>
      </c>
      <c r="H66" s="30"/>
      <c r="I66" s="28">
        <f t="shared" si="6"/>
        <v>2210.9460000000004</v>
      </c>
      <c r="J66" s="30"/>
      <c r="K66" s="30">
        <v>50.418999999999997</v>
      </c>
      <c r="L66" s="30">
        <v>201.607</v>
      </c>
      <c r="M66" s="30">
        <v>54.16</v>
      </c>
      <c r="N66" s="30" t="s">
        <v>103</v>
      </c>
      <c r="O66" s="30">
        <v>334.14499999999998</v>
      </c>
      <c r="P66" s="30"/>
      <c r="Q66" s="28">
        <f t="shared" si="7"/>
        <v>640.33100000000002</v>
      </c>
    </row>
    <row r="67" spans="1:18" ht="9.9" customHeight="1" x14ac:dyDescent="0.2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28"/>
    </row>
    <row r="68" spans="1:18" ht="11.25" customHeight="1" x14ac:dyDescent="0.2">
      <c r="A68" s="4" t="s">
        <v>41</v>
      </c>
      <c r="B68" s="30">
        <f>SUM(B55:B66)</f>
        <v>1388.8110000000001</v>
      </c>
      <c r="C68" s="30">
        <f t="shared" ref="C68:G68" si="8">SUM(C55:C66)</f>
        <v>16015.736999999997</v>
      </c>
      <c r="D68" s="30">
        <f t="shared" si="8"/>
        <v>585.75599999999997</v>
      </c>
      <c r="E68" s="30">
        <f t="shared" si="8"/>
        <v>6522.8960000000006</v>
      </c>
      <c r="F68" s="30">
        <f t="shared" si="8"/>
        <v>3487.1760000000008</v>
      </c>
      <c r="G68" s="30">
        <f t="shared" si="8"/>
        <v>1755.3300000000002</v>
      </c>
      <c r="H68" s="30"/>
      <c r="I68" s="28">
        <f>SUM(I55:I66)</f>
        <v>29755.705999999995</v>
      </c>
      <c r="J68" s="30"/>
      <c r="K68" s="30">
        <f>SUM(K55:K66)</f>
        <v>766.27599999999995</v>
      </c>
      <c r="L68" s="30">
        <f t="shared" ref="L68:M68" si="9">SUM(L55:L66)</f>
        <v>2516.0360000000005</v>
      </c>
      <c r="M68" s="30">
        <f t="shared" si="9"/>
        <v>1168.1600000000001</v>
      </c>
      <c r="N68" s="29" t="s">
        <v>103</v>
      </c>
      <c r="O68" s="30">
        <f>SUM(O55:O66)</f>
        <v>5485.0869999999995</v>
      </c>
      <c r="P68" s="30"/>
      <c r="Q68" s="28">
        <f>SUM(Q55:Q66)</f>
        <v>9935.5590000000011</v>
      </c>
      <c r="R68" s="28"/>
    </row>
    <row r="69" spans="1:18" ht="9.9" customHeight="1" x14ac:dyDescent="0.2">
      <c r="B69" s="30"/>
      <c r="C69" s="30"/>
      <c r="D69" s="30"/>
      <c r="E69" s="30"/>
      <c r="F69" s="30"/>
      <c r="G69" s="30"/>
      <c r="H69" s="30"/>
      <c r="I69" s="28"/>
      <c r="J69" s="30"/>
      <c r="K69" s="30"/>
      <c r="L69" s="30"/>
      <c r="M69" s="30"/>
      <c r="N69" s="30"/>
      <c r="O69" s="30"/>
      <c r="P69" s="30"/>
      <c r="Q69" s="28"/>
      <c r="R69" s="28"/>
    </row>
    <row r="70" spans="1:18" ht="11.25" customHeight="1" x14ac:dyDescent="0.2">
      <c r="A70" s="9">
        <v>2023</v>
      </c>
      <c r="B70" s="30"/>
      <c r="C70" s="30"/>
      <c r="D70" s="30"/>
      <c r="E70" s="30"/>
      <c r="F70" s="30"/>
      <c r="G70" s="30"/>
      <c r="H70" s="30"/>
      <c r="I70" s="28"/>
      <c r="J70" s="30"/>
      <c r="K70" s="30"/>
      <c r="L70" s="30"/>
      <c r="M70" s="30"/>
      <c r="N70" s="30"/>
      <c r="O70" s="30"/>
      <c r="P70" s="30"/>
      <c r="Q70" s="28"/>
      <c r="R70" s="28"/>
    </row>
    <row r="71" spans="1:18" ht="11.25" customHeight="1" x14ac:dyDescent="0.2">
      <c r="A71" s="4" t="s">
        <v>50</v>
      </c>
      <c r="B71" s="30">
        <v>112.98399999999999</v>
      </c>
      <c r="C71" s="30">
        <v>1402.79</v>
      </c>
      <c r="D71" s="30">
        <v>41.454000000000001</v>
      </c>
      <c r="E71" s="30">
        <v>478.39800000000002</v>
      </c>
      <c r="F71" s="30">
        <v>240.43799999999999</v>
      </c>
      <c r="G71" s="30">
        <v>129.19</v>
      </c>
      <c r="H71" s="30"/>
      <c r="I71" s="30">
        <f t="shared" ref="I71:I79" si="10">SUM(B71:H71)</f>
        <v>2405.2539999999999</v>
      </c>
      <c r="J71" s="30"/>
      <c r="K71" s="30">
        <v>92.521000000000001</v>
      </c>
      <c r="L71" s="30">
        <v>192.02099999999999</v>
      </c>
      <c r="M71" s="30">
        <v>52.764000000000003</v>
      </c>
      <c r="N71" s="30" t="s">
        <v>103</v>
      </c>
      <c r="O71" s="30">
        <v>394.15199999999999</v>
      </c>
      <c r="P71" s="30"/>
      <c r="Q71" s="28">
        <f>SUM(K71:P71)</f>
        <v>731.45799999999997</v>
      </c>
      <c r="R71" s="28"/>
    </row>
    <row r="72" spans="1:18" ht="11.25" customHeight="1" x14ac:dyDescent="0.2">
      <c r="A72" s="4" t="s">
        <v>49</v>
      </c>
      <c r="B72" s="30">
        <v>175.416</v>
      </c>
      <c r="C72" s="30">
        <v>1226.981</v>
      </c>
      <c r="D72" s="30">
        <v>38.719000000000001</v>
      </c>
      <c r="E72" s="30">
        <v>437.536</v>
      </c>
      <c r="F72" s="30">
        <v>248.59100000000001</v>
      </c>
      <c r="G72" s="30">
        <v>118.02800000000001</v>
      </c>
      <c r="H72" s="30"/>
      <c r="I72" s="30">
        <f t="shared" si="10"/>
        <v>2245.2709999999997</v>
      </c>
      <c r="J72" s="30"/>
      <c r="K72" s="30">
        <v>74.210999999999999</v>
      </c>
      <c r="L72" s="30">
        <v>136.16300000000001</v>
      </c>
      <c r="M72" s="30">
        <v>63.280999999999999</v>
      </c>
      <c r="N72" s="30" t="s">
        <v>103</v>
      </c>
      <c r="O72" s="30">
        <v>403.70499999999998</v>
      </c>
      <c r="P72" s="30"/>
      <c r="Q72" s="28">
        <f t="shared" ref="Q72:Q79" si="11">SUM(K72:P72)</f>
        <v>677.36</v>
      </c>
      <c r="R72" s="28"/>
    </row>
    <row r="73" spans="1:18" ht="11.25" customHeight="1" x14ac:dyDescent="0.2">
      <c r="A73" s="4" t="s">
        <v>48</v>
      </c>
      <c r="B73" s="30">
        <v>90.313999999999993</v>
      </c>
      <c r="C73" s="30">
        <v>1618.154</v>
      </c>
      <c r="D73" s="30">
        <v>47.912999999999997</v>
      </c>
      <c r="E73" s="30">
        <v>661.02499999999998</v>
      </c>
      <c r="F73" s="30">
        <v>285.512</v>
      </c>
      <c r="G73" s="30">
        <v>182.24199999999999</v>
      </c>
      <c r="H73" s="30"/>
      <c r="I73" s="30">
        <f t="shared" si="10"/>
        <v>2885.1600000000003</v>
      </c>
      <c r="J73" s="30"/>
      <c r="K73" s="30">
        <v>63.207000000000001</v>
      </c>
      <c r="L73" s="30">
        <v>191.64500000000001</v>
      </c>
      <c r="M73" s="30">
        <v>88.843000000000004</v>
      </c>
      <c r="N73" s="30" t="s">
        <v>103</v>
      </c>
      <c r="O73" s="30">
        <v>426.93900000000002</v>
      </c>
      <c r="P73" s="30"/>
      <c r="Q73" s="28">
        <f t="shared" si="11"/>
        <v>770.63400000000001</v>
      </c>
      <c r="R73" s="28"/>
    </row>
    <row r="74" spans="1:18" ht="11.25" customHeight="1" x14ac:dyDescent="0.2">
      <c r="A74" s="4" t="s">
        <v>47</v>
      </c>
      <c r="B74" s="30">
        <v>101.33199999999999</v>
      </c>
      <c r="C74" s="30">
        <v>1440.011</v>
      </c>
      <c r="D74" s="30">
        <v>37.223999999999997</v>
      </c>
      <c r="E74" s="30">
        <v>476.24599999999998</v>
      </c>
      <c r="F74" s="30">
        <v>271.10899999999998</v>
      </c>
      <c r="G74" s="30">
        <v>154.53800000000001</v>
      </c>
      <c r="H74" s="30"/>
      <c r="I74" s="30">
        <f t="shared" si="10"/>
        <v>2480.4599999999996</v>
      </c>
      <c r="J74" s="30"/>
      <c r="K74" s="30">
        <v>31.050999999999998</v>
      </c>
      <c r="L74" s="30">
        <v>193.012</v>
      </c>
      <c r="M74" s="30">
        <v>71.760000000000005</v>
      </c>
      <c r="N74" s="30" t="s">
        <v>103</v>
      </c>
      <c r="O74" s="30">
        <v>410.04899999999998</v>
      </c>
      <c r="P74" s="30"/>
      <c r="Q74" s="28">
        <f t="shared" si="11"/>
        <v>705.87199999999996</v>
      </c>
      <c r="R74" s="28"/>
    </row>
    <row r="75" spans="1:18" ht="11.25" customHeight="1" x14ac:dyDescent="0.2">
      <c r="A75" s="4" t="s">
        <v>46</v>
      </c>
      <c r="B75" s="30">
        <v>74.875</v>
      </c>
      <c r="C75" s="30">
        <v>1311.6659999999999</v>
      </c>
      <c r="D75" s="30">
        <v>42.343000000000004</v>
      </c>
      <c r="E75" s="30">
        <v>580.96199999999999</v>
      </c>
      <c r="F75" s="30">
        <v>314.858</v>
      </c>
      <c r="G75" s="30">
        <v>183.53899999999999</v>
      </c>
      <c r="H75" s="30"/>
      <c r="I75" s="30">
        <f t="shared" si="10"/>
        <v>2508.2430000000004</v>
      </c>
      <c r="J75" s="30"/>
      <c r="K75" s="30">
        <v>48.183</v>
      </c>
      <c r="L75" s="30">
        <v>197.26900000000001</v>
      </c>
      <c r="M75" s="30">
        <v>104.48699999999999</v>
      </c>
      <c r="N75" s="30" t="s">
        <v>103</v>
      </c>
      <c r="O75" s="30">
        <v>496.971</v>
      </c>
      <c r="P75" s="30"/>
      <c r="Q75" s="28">
        <f t="shared" si="11"/>
        <v>846.91</v>
      </c>
      <c r="R75" s="28"/>
    </row>
    <row r="76" spans="1:18" ht="11.25" customHeight="1" x14ac:dyDescent="0.2">
      <c r="A76" s="4" t="s">
        <v>45</v>
      </c>
      <c r="B76" s="30">
        <v>71.656999999999996</v>
      </c>
      <c r="C76" s="30">
        <v>1205.711</v>
      </c>
      <c r="D76" s="30">
        <v>46.337000000000003</v>
      </c>
      <c r="E76" s="30">
        <v>451.46199999999999</v>
      </c>
      <c r="F76" s="30">
        <v>300.16399999999999</v>
      </c>
      <c r="G76" s="30">
        <v>144.613</v>
      </c>
      <c r="H76" s="30"/>
      <c r="I76" s="30">
        <f t="shared" si="10"/>
        <v>2219.944</v>
      </c>
      <c r="J76" s="30"/>
      <c r="K76" s="30">
        <v>33.6</v>
      </c>
      <c r="L76" s="30">
        <v>184.46700000000001</v>
      </c>
      <c r="M76" s="30">
        <v>80.894999999999996</v>
      </c>
      <c r="N76" s="30" t="s">
        <v>103</v>
      </c>
      <c r="O76" s="30">
        <v>462.11799999999999</v>
      </c>
      <c r="P76" s="30"/>
      <c r="Q76" s="28">
        <f t="shared" si="11"/>
        <v>761.07999999999993</v>
      </c>
      <c r="R76" s="28"/>
    </row>
    <row r="77" spans="1:18" ht="11.25" customHeight="1" x14ac:dyDescent="0.2">
      <c r="A77" s="4" t="s">
        <v>44</v>
      </c>
      <c r="B77" s="30">
        <v>70.472999999999999</v>
      </c>
      <c r="C77" s="30">
        <v>1607.479</v>
      </c>
      <c r="D77" s="30">
        <v>56.219000000000001</v>
      </c>
      <c r="E77" s="30">
        <v>465.24099999999999</v>
      </c>
      <c r="F77" s="30">
        <v>295.80700000000002</v>
      </c>
      <c r="G77" s="30">
        <v>206.607</v>
      </c>
      <c r="H77" s="30"/>
      <c r="I77" s="30">
        <f t="shared" si="10"/>
        <v>2701.826</v>
      </c>
      <c r="J77" s="30"/>
      <c r="K77" s="30">
        <v>65.742000000000004</v>
      </c>
      <c r="L77" s="30">
        <v>218.39500000000001</v>
      </c>
      <c r="M77" s="30">
        <v>74.100999999999999</v>
      </c>
      <c r="N77" s="30" t="s">
        <v>103</v>
      </c>
      <c r="O77" s="30">
        <v>459.81599999999997</v>
      </c>
      <c r="P77" s="30"/>
      <c r="Q77" s="28">
        <f t="shared" si="11"/>
        <v>818.05399999999997</v>
      </c>
      <c r="R77" s="28"/>
    </row>
    <row r="78" spans="1:18" ht="11.25" customHeight="1" x14ac:dyDescent="0.2">
      <c r="A78" s="4" t="s">
        <v>43</v>
      </c>
      <c r="B78" s="30">
        <v>130.511</v>
      </c>
      <c r="C78" s="30">
        <v>1764.0229999999999</v>
      </c>
      <c r="D78" s="30">
        <v>44.767000000000003</v>
      </c>
      <c r="E78" s="30">
        <v>509.01400000000001</v>
      </c>
      <c r="F78" s="30">
        <v>279.62799999999999</v>
      </c>
      <c r="G78" s="30">
        <v>244.82900000000001</v>
      </c>
      <c r="H78" s="30"/>
      <c r="I78" s="30">
        <f t="shared" si="10"/>
        <v>2972.7720000000004</v>
      </c>
      <c r="J78" s="30"/>
      <c r="K78" s="30">
        <v>83.911000000000001</v>
      </c>
      <c r="L78" s="30">
        <v>203.30699999999999</v>
      </c>
      <c r="M78" s="30">
        <v>75.622</v>
      </c>
      <c r="N78" s="30" t="s">
        <v>103</v>
      </c>
      <c r="O78" s="30">
        <v>487.68200000000002</v>
      </c>
      <c r="P78" s="30"/>
      <c r="Q78" s="28">
        <f t="shared" si="11"/>
        <v>850.52199999999993</v>
      </c>
      <c r="R78" s="28"/>
    </row>
    <row r="79" spans="1:18" ht="11.25" customHeight="1" x14ac:dyDescent="0.2">
      <c r="A79" s="4" t="s">
        <v>42</v>
      </c>
      <c r="B79" s="30">
        <v>123.43600000000001</v>
      </c>
      <c r="C79" s="30">
        <v>1434.712</v>
      </c>
      <c r="D79" s="30">
        <v>75.617000000000004</v>
      </c>
      <c r="E79" s="30">
        <v>451.92</v>
      </c>
      <c r="F79" s="30">
        <v>254.46299999999999</v>
      </c>
      <c r="G79" s="30">
        <v>142.59</v>
      </c>
      <c r="H79" s="30"/>
      <c r="I79" s="30">
        <f t="shared" si="10"/>
        <v>2482.7380000000003</v>
      </c>
      <c r="J79" s="30"/>
      <c r="K79" s="30">
        <v>61.406999999999996</v>
      </c>
      <c r="L79" s="30">
        <v>187.21799999999999</v>
      </c>
      <c r="M79" s="30">
        <v>69.557000000000002</v>
      </c>
      <c r="N79" s="30" t="s">
        <v>103</v>
      </c>
      <c r="O79" s="30">
        <v>510.72800000000001</v>
      </c>
      <c r="P79" s="30"/>
      <c r="Q79" s="28">
        <f t="shared" si="11"/>
        <v>828.91000000000008</v>
      </c>
      <c r="R79" s="28"/>
    </row>
    <row r="80" spans="1:18" ht="9.9" customHeight="1" x14ac:dyDescent="0.2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28"/>
      <c r="R80" s="28"/>
    </row>
    <row r="81" spans="1:18" ht="11.25" customHeight="1" x14ac:dyDescent="0.2">
      <c r="A81" s="4" t="s">
        <v>41</v>
      </c>
      <c r="B81" s="30">
        <f>SUM(B71:B79)</f>
        <v>950.99799999999993</v>
      </c>
      <c r="C81" s="30">
        <f t="shared" ref="C81:Q81" si="12">SUM(C71:C79)</f>
        <v>13011.526999999998</v>
      </c>
      <c r="D81" s="30">
        <f t="shared" si="12"/>
        <v>430.59300000000002</v>
      </c>
      <c r="E81" s="30">
        <f t="shared" si="12"/>
        <v>4511.8040000000001</v>
      </c>
      <c r="F81" s="30">
        <f t="shared" si="12"/>
        <v>2490.5700000000002</v>
      </c>
      <c r="G81" s="30">
        <f t="shared" si="12"/>
        <v>1506.1759999999999</v>
      </c>
      <c r="H81" s="30"/>
      <c r="I81" s="30">
        <f t="shared" si="12"/>
        <v>22901.668000000001</v>
      </c>
      <c r="J81" s="30"/>
      <c r="K81" s="30">
        <f t="shared" si="12"/>
        <v>553.83300000000008</v>
      </c>
      <c r="L81" s="30">
        <f t="shared" si="12"/>
        <v>1703.4970000000001</v>
      </c>
      <c r="M81" s="30">
        <f t="shared" si="12"/>
        <v>681.31</v>
      </c>
      <c r="N81" s="30" t="s">
        <v>103</v>
      </c>
      <c r="O81" s="30">
        <f t="shared" si="12"/>
        <v>4052.16</v>
      </c>
      <c r="P81" s="30"/>
      <c r="Q81" s="28">
        <f t="shared" si="12"/>
        <v>6990.8</v>
      </c>
      <c r="R81" s="28"/>
    </row>
    <row r="82" spans="1:18" ht="9.9" customHeight="1" x14ac:dyDescent="0.2">
      <c r="A82" s="16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28"/>
    </row>
    <row r="83" spans="1:18" ht="10.199999999999999" customHeight="1" x14ac:dyDescent="0.2">
      <c r="A83" s="18" t="s">
        <v>102</v>
      </c>
      <c r="R83" s="28"/>
    </row>
    <row r="84" spans="1:18" ht="6" customHeight="1" x14ac:dyDescent="0.2">
      <c r="A84" s="18"/>
      <c r="R84" s="28"/>
    </row>
    <row r="85" spans="1:18" ht="10.199999999999999" customHeight="1" x14ac:dyDescent="0.2">
      <c r="A85" s="5" t="s">
        <v>122</v>
      </c>
      <c r="R85" s="28"/>
    </row>
    <row r="86" spans="1:18" ht="9.9" customHeight="1" x14ac:dyDescent="0.2">
      <c r="R86" s="28"/>
    </row>
    <row r="87" spans="1:18" ht="9.9" customHeight="1" x14ac:dyDescent="0.2">
      <c r="R87" s="28"/>
    </row>
    <row r="88" spans="1:18" ht="9.9" customHeight="1" x14ac:dyDescent="0.2">
      <c r="R88" s="28"/>
    </row>
    <row r="89" spans="1:18" ht="9.9" customHeight="1" x14ac:dyDescent="0.2">
      <c r="R89" s="28"/>
    </row>
    <row r="90" spans="1:18" ht="9.9" customHeight="1" x14ac:dyDescent="0.2">
      <c r="R90" s="28"/>
    </row>
    <row r="91" spans="1:18" ht="9.9" customHeight="1" x14ac:dyDescent="0.2">
      <c r="R91" s="28"/>
    </row>
    <row r="92" spans="1:18" ht="9.9" customHeight="1" x14ac:dyDescent="0.2">
      <c r="R92" s="28"/>
    </row>
    <row r="93" spans="1:18" ht="9.9" customHeight="1" x14ac:dyDescent="0.2">
      <c r="R93" s="28"/>
    </row>
    <row r="94" spans="1:18" ht="9.9" customHeight="1" x14ac:dyDescent="0.2">
      <c r="R94" s="28"/>
    </row>
    <row r="95" spans="1:18" ht="9.9" customHeight="1" x14ac:dyDescent="0.2">
      <c r="R95" s="28"/>
    </row>
    <row r="96" spans="1:18" ht="9.9" customHeight="1" x14ac:dyDescent="0.2">
      <c r="R96" s="28"/>
    </row>
    <row r="97" spans="18:18" ht="9.9" customHeight="1" x14ac:dyDescent="0.2">
      <c r="R97" s="28"/>
    </row>
    <row r="98" spans="18:18" ht="9.9" customHeight="1" x14ac:dyDescent="0.2">
      <c r="R98" s="28"/>
    </row>
    <row r="99" spans="18:18" ht="9.9" customHeight="1" x14ac:dyDescent="0.2">
      <c r="R99" s="28"/>
    </row>
    <row r="100" spans="18:18" ht="12" customHeight="1" x14ac:dyDescent="0.2"/>
    <row r="101" spans="18:18" ht="12" customHeight="1" x14ac:dyDescent="0.2"/>
  </sheetData>
  <pageMargins left="0.5" right="0.5" top="0.5" bottom="0.5" header="0" footer="0"/>
  <pageSetup scale="78" orientation="portrait" r:id="rId1"/>
  <headerFooter alignWithMargins="0">
    <oddFooter>&amp;C
&amp;"Helvetica,Italic"&amp;8Cotton and Wool Yearbook/&amp;"Helvetica,Regular"CWS-2023/November 2023
Economic Research Service, USDA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01"/>
  <sheetViews>
    <sheetView zoomScale="130" zoomScaleNormal="130" workbookViewId="0"/>
  </sheetViews>
  <sheetFormatPr defaultColWidth="9.109375" defaultRowHeight="10.199999999999999" x14ac:dyDescent="0.2"/>
  <cols>
    <col min="1" max="1" width="5.88671875" style="4" customWidth="1"/>
    <col min="2" max="2" width="7.33203125" style="4" customWidth="1"/>
    <col min="3" max="3" width="8.88671875" style="4" customWidth="1"/>
    <col min="4" max="4" width="9.109375" style="4" customWidth="1"/>
    <col min="5" max="5" width="8.33203125" style="4" customWidth="1"/>
    <col min="6" max="6" width="8.88671875" style="4" customWidth="1"/>
    <col min="7" max="7" width="1.5546875" style="4" customWidth="1"/>
    <col min="8" max="8" width="9.109375" style="4" customWidth="1"/>
    <col min="9" max="9" width="1.5546875" style="4" customWidth="1"/>
    <col min="10" max="10" width="7.5546875" style="4" customWidth="1"/>
    <col min="11" max="11" width="1.5546875" style="4" customWidth="1"/>
    <col min="12" max="12" width="7.33203125" style="4" customWidth="1"/>
    <col min="13" max="13" width="9.33203125" style="4" customWidth="1"/>
    <col min="14" max="14" width="7.88671875" style="4" customWidth="1"/>
    <col min="15" max="15" width="8.109375" style="4" customWidth="1"/>
    <col min="16" max="16" width="1.5546875" style="4" customWidth="1"/>
    <col min="17" max="17" width="9.5546875" style="4" customWidth="1"/>
    <col min="18" max="18" width="8.5546875" style="4" customWidth="1"/>
    <col min="19" max="16384" width="9.109375" style="4"/>
  </cols>
  <sheetData>
    <row r="1" spans="1:18" x14ac:dyDescent="0.2">
      <c r="A1" s="32" t="s">
        <v>145</v>
      </c>
      <c r="B1" s="16"/>
      <c r="C1" s="16"/>
      <c r="D1" s="16"/>
      <c r="E1" s="16"/>
      <c r="F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9.9" customHeight="1" x14ac:dyDescent="0.2">
      <c r="A2" s="31"/>
      <c r="G2" s="6"/>
      <c r="R2" s="6"/>
    </row>
    <row r="3" spans="1:18" x14ac:dyDescent="0.2">
      <c r="B3" s="17" t="s">
        <v>101</v>
      </c>
      <c r="C3" s="17"/>
      <c r="D3" s="17"/>
      <c r="E3" s="17"/>
      <c r="F3" s="17"/>
      <c r="G3" s="26"/>
      <c r="H3" s="17" t="s">
        <v>100</v>
      </c>
      <c r="I3" s="17"/>
      <c r="J3" s="17"/>
      <c r="K3" s="17"/>
      <c r="L3" s="17"/>
      <c r="M3" s="17"/>
      <c r="N3" s="17"/>
      <c r="O3" s="17"/>
      <c r="P3" s="26"/>
      <c r="Q3" s="95" t="s">
        <v>99</v>
      </c>
      <c r="R3" s="95"/>
    </row>
    <row r="4" spans="1:18" x14ac:dyDescent="0.2">
      <c r="A4" s="4" t="s">
        <v>37</v>
      </c>
      <c r="B4" s="14" t="s">
        <v>98</v>
      </c>
      <c r="C4" s="4" t="s">
        <v>63</v>
      </c>
      <c r="E4" s="14" t="s">
        <v>97</v>
      </c>
    </row>
    <row r="5" spans="1:18" x14ac:dyDescent="0.2">
      <c r="A5" s="4" t="s">
        <v>72</v>
      </c>
      <c r="B5" s="14" t="s">
        <v>96</v>
      </c>
      <c r="C5" s="14" t="s">
        <v>95</v>
      </c>
      <c r="D5" s="4" t="s">
        <v>63</v>
      </c>
      <c r="E5" s="14" t="s">
        <v>94</v>
      </c>
    </row>
    <row r="6" spans="1:18" x14ac:dyDescent="0.2">
      <c r="A6" s="4" t="s">
        <v>69</v>
      </c>
      <c r="B6" s="14" t="s">
        <v>93</v>
      </c>
      <c r="C6" s="14" t="s">
        <v>92</v>
      </c>
      <c r="E6" s="14" t="s">
        <v>72</v>
      </c>
      <c r="L6" s="14" t="s">
        <v>91</v>
      </c>
    </row>
    <row r="7" spans="1:18" x14ac:dyDescent="0.2">
      <c r="B7" s="14" t="s">
        <v>72</v>
      </c>
      <c r="C7" s="14" t="s">
        <v>109</v>
      </c>
      <c r="D7" s="14" t="s">
        <v>90</v>
      </c>
      <c r="E7" s="14" t="s">
        <v>89</v>
      </c>
      <c r="J7" s="4" t="s">
        <v>63</v>
      </c>
      <c r="L7" s="14" t="s">
        <v>72</v>
      </c>
      <c r="M7" s="4" t="s">
        <v>63</v>
      </c>
      <c r="N7" s="14" t="s">
        <v>88</v>
      </c>
    </row>
    <row r="8" spans="1:18" x14ac:dyDescent="0.2">
      <c r="A8" s="16"/>
      <c r="B8" s="15" t="s">
        <v>87</v>
      </c>
      <c r="C8" s="15" t="s">
        <v>108</v>
      </c>
      <c r="D8" s="15" t="s">
        <v>84</v>
      </c>
      <c r="E8" s="15" t="s">
        <v>84</v>
      </c>
      <c r="F8" s="15" t="s">
        <v>41</v>
      </c>
      <c r="G8" s="15"/>
      <c r="H8" s="15" t="s">
        <v>83</v>
      </c>
      <c r="I8" s="15"/>
      <c r="J8" s="15" t="s">
        <v>82</v>
      </c>
      <c r="K8" s="15"/>
      <c r="L8" s="15" t="s">
        <v>81</v>
      </c>
      <c r="M8" s="15" t="s">
        <v>80</v>
      </c>
      <c r="N8" s="15" t="s">
        <v>79</v>
      </c>
      <c r="O8" s="15" t="s">
        <v>41</v>
      </c>
      <c r="P8" s="15"/>
      <c r="Q8" s="42" t="s">
        <v>41</v>
      </c>
      <c r="R8" s="16"/>
    </row>
    <row r="9" spans="1:18" ht="9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8" s="12" customFormat="1" x14ac:dyDescent="0.2">
      <c r="B10" s="13" t="s">
        <v>31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8" s="12" customFormat="1" ht="9.9" customHeigh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8" ht="11.25" customHeight="1" x14ac:dyDescent="0.2">
      <c r="A12" s="9">
        <v>2021</v>
      </c>
      <c r="B12" s="29">
        <v>106081.54000000001</v>
      </c>
      <c r="C12" s="29">
        <v>75217.449000000008</v>
      </c>
      <c r="D12" s="29">
        <v>54234.221999999994</v>
      </c>
      <c r="E12" s="29">
        <v>73956.453000000009</v>
      </c>
      <c r="F12" s="29">
        <v>309489.66399999999</v>
      </c>
      <c r="G12" s="29"/>
      <c r="H12" s="29">
        <v>27480.432000000001</v>
      </c>
      <c r="I12" s="29"/>
      <c r="J12" s="29">
        <v>41536.48799999999</v>
      </c>
      <c r="K12" s="29"/>
      <c r="L12" s="29">
        <v>8964.5920000000006</v>
      </c>
      <c r="M12" s="29">
        <v>8357.82</v>
      </c>
      <c r="N12" s="29">
        <v>15849.270999999999</v>
      </c>
      <c r="O12" s="29">
        <v>102188.603</v>
      </c>
      <c r="P12" s="29"/>
      <c r="Q12" s="29">
        <v>13848.420999999998</v>
      </c>
    </row>
    <row r="13" spans="1:18" ht="9.9" customHeight="1" x14ac:dyDescent="0.2">
      <c r="B13" s="28"/>
      <c r="C13" s="30"/>
      <c r="D13" s="34"/>
      <c r="E13" s="30"/>
      <c r="F13" s="28"/>
      <c r="G13" s="28"/>
      <c r="H13" s="29"/>
      <c r="I13" s="28"/>
      <c r="J13" s="28"/>
      <c r="K13" s="28"/>
      <c r="L13" s="28"/>
      <c r="M13" s="28"/>
      <c r="N13" s="28"/>
      <c r="O13" s="29"/>
      <c r="P13" s="29"/>
      <c r="Q13" s="28"/>
    </row>
    <row r="14" spans="1:18" ht="11.25" customHeight="1" x14ac:dyDescent="0.2">
      <c r="A14" s="9">
        <v>2022</v>
      </c>
      <c r="R14" s="28"/>
    </row>
    <row r="15" spans="1:18" ht="11.25" customHeight="1" x14ac:dyDescent="0.2">
      <c r="A15" s="4" t="s">
        <v>50</v>
      </c>
      <c r="B15" s="29">
        <v>11693.136</v>
      </c>
      <c r="C15" s="29">
        <v>5090.2330000000002</v>
      </c>
      <c r="D15" s="29">
        <v>9120.3729999999996</v>
      </c>
      <c r="E15" s="29">
        <v>5550.9219999999996</v>
      </c>
      <c r="F15" s="29">
        <f t="shared" ref="F15:F26" si="0">SUM(B15:E15)</f>
        <v>31454.663999999997</v>
      </c>
      <c r="G15" s="29"/>
      <c r="H15" s="29">
        <v>2873.5459999999998</v>
      </c>
      <c r="I15" s="29"/>
      <c r="J15" s="29">
        <v>4565.1049999999996</v>
      </c>
      <c r="K15" s="29"/>
      <c r="L15" s="29">
        <v>739.83900000000006</v>
      </c>
      <c r="M15" s="29">
        <v>835.92899999999997</v>
      </c>
      <c r="N15" s="29">
        <v>1525.2750000000001</v>
      </c>
      <c r="O15" s="29">
        <f t="shared" ref="O15:O26" si="1">SUM(H15:N15)</f>
        <v>10539.694</v>
      </c>
      <c r="P15" s="29"/>
      <c r="Q15" s="82">
        <v>1301.172</v>
      </c>
      <c r="R15" s="28"/>
    </row>
    <row r="16" spans="1:18" ht="11.25" customHeight="1" x14ac:dyDescent="0.2">
      <c r="A16" s="4" t="s">
        <v>49</v>
      </c>
      <c r="B16" s="29">
        <v>9856.8739999999998</v>
      </c>
      <c r="C16" s="29">
        <v>4385.8130000000001</v>
      </c>
      <c r="D16" s="29">
        <v>5691.7309999999998</v>
      </c>
      <c r="E16" s="29">
        <v>5864.4709999999995</v>
      </c>
      <c r="F16" s="29">
        <f t="shared" si="0"/>
        <v>25798.888999999996</v>
      </c>
      <c r="G16" s="29"/>
      <c r="H16" s="29">
        <v>3238.6</v>
      </c>
      <c r="I16" s="29"/>
      <c r="J16" s="29">
        <v>5760.4049999999997</v>
      </c>
      <c r="K16" s="29"/>
      <c r="L16" s="29">
        <v>804.65200000000004</v>
      </c>
      <c r="M16" s="29">
        <v>825.69100000000003</v>
      </c>
      <c r="N16" s="29">
        <v>1245.942</v>
      </c>
      <c r="O16" s="29">
        <f t="shared" si="1"/>
        <v>11875.29</v>
      </c>
      <c r="P16" s="29"/>
      <c r="Q16" s="82">
        <v>1436.9590000000001</v>
      </c>
      <c r="R16" s="28"/>
    </row>
    <row r="17" spans="1:18" ht="11.25" customHeight="1" x14ac:dyDescent="0.2">
      <c r="A17" s="4" t="s">
        <v>48</v>
      </c>
      <c r="B17" s="29">
        <v>10933.678</v>
      </c>
      <c r="C17" s="29">
        <v>6023.9570000000003</v>
      </c>
      <c r="D17" s="29">
        <v>6893.0839999999998</v>
      </c>
      <c r="E17" s="29">
        <v>4722.174</v>
      </c>
      <c r="F17" s="29">
        <f t="shared" si="0"/>
        <v>28572.893</v>
      </c>
      <c r="G17" s="29"/>
      <c r="H17" s="29">
        <v>4278.8779999999997</v>
      </c>
      <c r="I17" s="29"/>
      <c r="J17" s="29">
        <v>7927.7759999999998</v>
      </c>
      <c r="L17" s="29">
        <v>877.00599999999997</v>
      </c>
      <c r="M17" s="29">
        <v>502.90300000000002</v>
      </c>
      <c r="N17" s="29">
        <v>1634.7280000000001</v>
      </c>
      <c r="O17" s="29">
        <f t="shared" si="1"/>
        <v>15221.290999999997</v>
      </c>
      <c r="P17" s="29"/>
      <c r="Q17" s="83">
        <v>1886.5229999999999</v>
      </c>
      <c r="R17" s="28"/>
    </row>
    <row r="18" spans="1:18" ht="11.25" customHeight="1" x14ac:dyDescent="0.2">
      <c r="A18" s="4" t="s">
        <v>47</v>
      </c>
      <c r="B18" s="29">
        <v>9599.2659999999996</v>
      </c>
      <c r="C18" s="29">
        <v>6672.8860000000004</v>
      </c>
      <c r="D18" s="29">
        <v>4613.4799999999996</v>
      </c>
      <c r="E18" s="29">
        <v>7260.5559999999996</v>
      </c>
      <c r="F18" s="29">
        <f t="shared" si="0"/>
        <v>28146.187999999998</v>
      </c>
      <c r="G18" s="29"/>
      <c r="H18" s="29">
        <v>4074.2040000000002</v>
      </c>
      <c r="I18" s="29"/>
      <c r="J18" s="29">
        <v>7528.1139999999996</v>
      </c>
      <c r="K18" s="29"/>
      <c r="L18" s="29">
        <v>745.52599999999995</v>
      </c>
      <c r="M18" s="29">
        <v>317.983</v>
      </c>
      <c r="N18" s="29">
        <v>1257.9770000000001</v>
      </c>
      <c r="O18" s="29">
        <f t="shared" si="1"/>
        <v>13923.804</v>
      </c>
      <c r="P18" s="29"/>
      <c r="Q18" s="83">
        <v>1595.7529999999999</v>
      </c>
      <c r="R18" s="28"/>
    </row>
    <row r="19" spans="1:18" ht="11.25" customHeight="1" x14ac:dyDescent="0.2">
      <c r="A19" s="4" t="s">
        <v>46</v>
      </c>
      <c r="B19" s="29">
        <v>10437.832</v>
      </c>
      <c r="C19" s="29">
        <v>7832.6949999999997</v>
      </c>
      <c r="D19" s="29">
        <v>5596.5659999999998</v>
      </c>
      <c r="E19" s="29">
        <v>9039.5939999999991</v>
      </c>
      <c r="F19" s="29">
        <f t="shared" si="0"/>
        <v>32906.686999999998</v>
      </c>
      <c r="G19" s="29"/>
      <c r="H19" s="29">
        <v>3988.01</v>
      </c>
      <c r="I19" s="29"/>
      <c r="J19" s="29">
        <v>5800.4709999999995</v>
      </c>
      <c r="K19" s="29"/>
      <c r="L19" s="29">
        <v>773.65899999999999</v>
      </c>
      <c r="M19" s="29">
        <v>385.93200000000002</v>
      </c>
      <c r="N19" s="29">
        <v>1704.36</v>
      </c>
      <c r="O19" s="29">
        <f t="shared" si="1"/>
        <v>12652.432000000001</v>
      </c>
      <c r="P19" s="29"/>
      <c r="Q19" s="83">
        <v>1401.2560000000001</v>
      </c>
      <c r="R19" s="28"/>
    </row>
    <row r="20" spans="1:18" ht="11.25" customHeight="1" x14ac:dyDescent="0.2">
      <c r="A20" s="4" t="s">
        <v>45</v>
      </c>
      <c r="B20" s="29">
        <v>6787.384</v>
      </c>
      <c r="C20" s="29">
        <v>7796.32</v>
      </c>
      <c r="D20" s="29">
        <v>4713.12</v>
      </c>
      <c r="E20" s="29">
        <v>5697.8649999999998</v>
      </c>
      <c r="F20" s="29">
        <f t="shared" si="0"/>
        <v>24994.688999999998</v>
      </c>
      <c r="G20" s="29"/>
      <c r="H20" s="29">
        <v>3617.5160000000001</v>
      </c>
      <c r="I20" s="29"/>
      <c r="J20" s="29">
        <v>3949.45</v>
      </c>
      <c r="K20" s="29"/>
      <c r="L20" s="29">
        <v>740.8</v>
      </c>
      <c r="M20" s="29">
        <v>495.78399999999999</v>
      </c>
      <c r="N20" s="29">
        <v>1887.231</v>
      </c>
      <c r="O20" s="29">
        <f t="shared" si="1"/>
        <v>10690.780999999999</v>
      </c>
      <c r="P20" s="29"/>
      <c r="Q20" s="83">
        <v>1716.3679999999999</v>
      </c>
      <c r="R20" s="28"/>
    </row>
    <row r="21" spans="1:18" ht="11.25" customHeight="1" x14ac:dyDescent="0.2">
      <c r="A21" s="4" t="s">
        <v>44</v>
      </c>
      <c r="B21" s="29">
        <v>6048.5990000000002</v>
      </c>
      <c r="C21" s="29">
        <v>6878.3029999999999</v>
      </c>
      <c r="D21" s="29">
        <v>4462.1750000000002</v>
      </c>
      <c r="E21" s="29">
        <v>8513.8019999999997</v>
      </c>
      <c r="F21" s="29">
        <f t="shared" si="0"/>
        <v>25902.879000000001</v>
      </c>
      <c r="G21" s="29"/>
      <c r="H21" s="29">
        <v>3443.087</v>
      </c>
      <c r="I21" s="29"/>
      <c r="J21" s="29">
        <v>2982.5419999999999</v>
      </c>
      <c r="K21" s="29"/>
      <c r="L21" s="29">
        <v>970.66600000000005</v>
      </c>
      <c r="M21" s="29">
        <v>724.79200000000003</v>
      </c>
      <c r="N21" s="29">
        <v>1874.0340000000001</v>
      </c>
      <c r="O21" s="29">
        <f t="shared" si="1"/>
        <v>9995.121000000001</v>
      </c>
      <c r="P21" s="29"/>
      <c r="Q21" s="83">
        <v>1301.4349999999999</v>
      </c>
      <c r="R21" s="28"/>
    </row>
    <row r="22" spans="1:18" ht="11.25" customHeight="1" x14ac:dyDescent="0.2">
      <c r="A22" s="4" t="s">
        <v>43</v>
      </c>
      <c r="B22" s="29">
        <v>7082.8490000000002</v>
      </c>
      <c r="C22" s="29">
        <v>7474.2809999999999</v>
      </c>
      <c r="D22" s="29">
        <v>4262.777</v>
      </c>
      <c r="E22" s="29">
        <v>6568.8379999999997</v>
      </c>
      <c r="F22" s="29">
        <f t="shared" si="0"/>
        <v>25388.744999999999</v>
      </c>
      <c r="G22" s="29"/>
      <c r="H22" s="29">
        <v>3749.85</v>
      </c>
      <c r="I22" s="29"/>
      <c r="J22" s="29">
        <v>3398.1309999999999</v>
      </c>
      <c r="L22" s="29">
        <v>1089.953</v>
      </c>
      <c r="M22" s="29">
        <v>679.02800000000002</v>
      </c>
      <c r="N22" s="29">
        <v>2746.2040000000002</v>
      </c>
      <c r="O22" s="29">
        <f t="shared" si="1"/>
        <v>11663.165999999999</v>
      </c>
      <c r="P22" s="29"/>
      <c r="Q22" s="83">
        <v>1321.059</v>
      </c>
      <c r="R22" s="28"/>
    </row>
    <row r="23" spans="1:18" ht="11.25" customHeight="1" x14ac:dyDescent="0.2">
      <c r="A23" s="4" t="s">
        <v>42</v>
      </c>
      <c r="B23" s="29">
        <v>7695.183</v>
      </c>
      <c r="C23" s="29">
        <v>6646.7280000000001</v>
      </c>
      <c r="D23" s="29">
        <v>4694.7280000000001</v>
      </c>
      <c r="E23" s="29">
        <v>6099.51</v>
      </c>
      <c r="F23" s="29">
        <f t="shared" si="0"/>
        <v>25136.148999999998</v>
      </c>
      <c r="G23" s="29"/>
      <c r="H23" s="29">
        <v>3046.3339999999998</v>
      </c>
      <c r="I23" s="29"/>
      <c r="J23" s="29">
        <v>2981.0160000000001</v>
      </c>
      <c r="K23" s="29"/>
      <c r="L23" s="29">
        <v>1069.0920000000001</v>
      </c>
      <c r="M23" s="29">
        <v>714.44899999999996</v>
      </c>
      <c r="N23" s="29">
        <v>1842.8579999999999</v>
      </c>
      <c r="O23" s="29">
        <f t="shared" si="1"/>
        <v>9653.7489999999998</v>
      </c>
      <c r="P23" s="29"/>
      <c r="Q23" s="83">
        <v>1387.374</v>
      </c>
      <c r="R23" s="28"/>
    </row>
    <row r="24" spans="1:18" ht="11.25" customHeight="1" x14ac:dyDescent="0.2">
      <c r="A24" s="4" t="s">
        <v>53</v>
      </c>
      <c r="B24" s="29">
        <v>5296.7920000000004</v>
      </c>
      <c r="C24" s="29">
        <v>5234.9269999999997</v>
      </c>
      <c r="D24" s="29">
        <v>4035.058</v>
      </c>
      <c r="E24" s="29">
        <v>4844.5640000000003</v>
      </c>
      <c r="F24" s="29">
        <f t="shared" si="0"/>
        <v>19411.341</v>
      </c>
      <c r="G24" s="29"/>
      <c r="H24" s="29">
        <v>2522.5740000000001</v>
      </c>
      <c r="I24" s="29"/>
      <c r="J24" s="29">
        <v>2909.797</v>
      </c>
      <c r="K24" s="29"/>
      <c r="L24" s="29">
        <v>1030.5070000000001</v>
      </c>
      <c r="M24" s="29">
        <v>621.38499999999999</v>
      </c>
      <c r="N24" s="29">
        <v>1575.3230000000001</v>
      </c>
      <c r="O24" s="29">
        <f t="shared" si="1"/>
        <v>8659.5860000000011</v>
      </c>
      <c r="Q24" s="83">
        <v>1455.826</v>
      </c>
    </row>
    <row r="25" spans="1:18" ht="11.25" customHeight="1" x14ac:dyDescent="0.2">
      <c r="A25" s="4" t="s">
        <v>52</v>
      </c>
      <c r="B25" s="29">
        <v>8388.4220000000005</v>
      </c>
      <c r="C25" s="29">
        <v>4544.0950000000003</v>
      </c>
      <c r="D25" s="29">
        <v>2726.6289999999999</v>
      </c>
      <c r="E25" s="29">
        <v>4127.5720000000001</v>
      </c>
      <c r="F25" s="29">
        <f t="shared" si="0"/>
        <v>19786.718000000001</v>
      </c>
      <c r="G25" s="29"/>
      <c r="H25" s="29">
        <v>2185.8040000000001</v>
      </c>
      <c r="I25" s="29"/>
      <c r="J25" s="29">
        <v>3173.6309999999999</v>
      </c>
      <c r="K25" s="29"/>
      <c r="L25" s="29">
        <v>828.30899999999997</v>
      </c>
      <c r="M25" s="29">
        <v>621.88599999999997</v>
      </c>
      <c r="N25" s="29">
        <v>1168.3920000000001</v>
      </c>
      <c r="O25" s="29">
        <f t="shared" si="1"/>
        <v>7978.021999999999</v>
      </c>
      <c r="Q25" s="83">
        <v>1230.501</v>
      </c>
    </row>
    <row r="26" spans="1:18" ht="11.25" customHeight="1" x14ac:dyDescent="0.2">
      <c r="A26" s="4" t="s">
        <v>51</v>
      </c>
      <c r="B26" s="29">
        <v>7103.7759999999998</v>
      </c>
      <c r="C26" s="29">
        <v>2916.9769999999999</v>
      </c>
      <c r="D26" s="29">
        <v>4609.5519999999997</v>
      </c>
      <c r="E26" s="29">
        <v>4098.1210000000001</v>
      </c>
      <c r="F26" s="29">
        <f t="shared" si="0"/>
        <v>18728.425999999999</v>
      </c>
      <c r="G26" s="29"/>
      <c r="H26" s="29">
        <v>2396.6999999999998</v>
      </c>
      <c r="I26" s="29"/>
      <c r="J26" s="29">
        <v>4466.2619999999997</v>
      </c>
      <c r="K26" s="29"/>
      <c r="L26" s="29">
        <v>876.96199999999999</v>
      </c>
      <c r="M26" s="29">
        <v>541.18200000000002</v>
      </c>
      <c r="N26" s="29">
        <v>1124.135</v>
      </c>
      <c r="O26" s="29">
        <f t="shared" si="1"/>
        <v>9405.241</v>
      </c>
      <c r="Q26" s="83">
        <v>1250.213</v>
      </c>
    </row>
    <row r="27" spans="1:18" ht="9.9" customHeight="1" x14ac:dyDescent="0.2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41"/>
      <c r="R27" s="28"/>
    </row>
    <row r="28" spans="1:18" ht="11.25" customHeight="1" x14ac:dyDescent="0.2">
      <c r="A28" s="4" t="s">
        <v>41</v>
      </c>
      <c r="B28" s="29">
        <f>SUM(B15:B26)</f>
        <v>100923.79100000001</v>
      </c>
      <c r="C28" s="29">
        <f t="shared" ref="C28:F28" si="2">SUM(C15:C26)</f>
        <v>71497.215000000011</v>
      </c>
      <c r="D28" s="29">
        <f t="shared" si="2"/>
        <v>61419.273000000001</v>
      </c>
      <c r="E28" s="29">
        <f t="shared" si="2"/>
        <v>72387.988999999987</v>
      </c>
      <c r="F28" s="29">
        <f t="shared" si="2"/>
        <v>306228.26799999998</v>
      </c>
      <c r="G28" s="29"/>
      <c r="H28" s="29">
        <f>SUM(H15:H26)</f>
        <v>39415.102999999988</v>
      </c>
      <c r="I28" s="29"/>
      <c r="J28" s="29">
        <f>SUM(J15:J26)</f>
        <v>55442.700000000004</v>
      </c>
      <c r="K28" s="29"/>
      <c r="L28" s="29">
        <f>SUM(L15:L26)</f>
        <v>10546.971</v>
      </c>
      <c r="M28" s="29">
        <f>SUM(M15:M26)</f>
        <v>7266.9440000000004</v>
      </c>
      <c r="N28" s="29">
        <f>SUM(N15:N26)</f>
        <v>19586.458999999995</v>
      </c>
      <c r="O28" s="29">
        <f>SUM(O15:O26)</f>
        <v>132258.177</v>
      </c>
      <c r="P28" s="29"/>
      <c r="Q28" s="29">
        <f>SUM(Q15:Q26)</f>
        <v>17284.438999999998</v>
      </c>
      <c r="R28" s="28"/>
    </row>
    <row r="29" spans="1:18" ht="9.9" customHeight="1" x14ac:dyDescent="0.2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8"/>
    </row>
    <row r="30" spans="1:18" ht="11.25" customHeight="1" x14ac:dyDescent="0.2">
      <c r="A30" s="9">
        <v>2023</v>
      </c>
      <c r="R30" s="28"/>
    </row>
    <row r="31" spans="1:18" ht="11.25" customHeight="1" x14ac:dyDescent="0.2">
      <c r="A31" s="4" t="s">
        <v>50</v>
      </c>
      <c r="B31" s="29">
        <v>7987.3140000000003</v>
      </c>
      <c r="C31" s="29">
        <v>3358.8359999999998</v>
      </c>
      <c r="D31" s="29">
        <v>6261.4949999999999</v>
      </c>
      <c r="E31" s="29">
        <v>4119.0730000000003</v>
      </c>
      <c r="F31" s="29">
        <f t="shared" ref="F31:F39" si="3">SUM(B31:E31)</f>
        <v>21726.718000000001</v>
      </c>
      <c r="H31" s="29">
        <v>3697.2469999999998</v>
      </c>
      <c r="J31" s="29">
        <v>7647.1660000000002</v>
      </c>
      <c r="L31" s="29">
        <v>1111.4369999999999</v>
      </c>
      <c r="M31" s="29">
        <v>408.42</v>
      </c>
      <c r="N31" s="29">
        <v>1258.798</v>
      </c>
      <c r="O31" s="29">
        <f t="shared" ref="O31:O39" si="4">SUM(H31:N31)</f>
        <v>14123.068000000001</v>
      </c>
      <c r="Q31" s="83">
        <v>1284.7380000000001</v>
      </c>
      <c r="R31" s="28"/>
    </row>
    <row r="32" spans="1:18" ht="11.25" customHeight="1" x14ac:dyDescent="0.2">
      <c r="A32" s="4" t="s">
        <v>49</v>
      </c>
      <c r="B32" s="29">
        <v>9519.1830000000009</v>
      </c>
      <c r="C32" s="29">
        <v>2948.6610000000001</v>
      </c>
      <c r="D32" s="29">
        <v>5788.5479999999998</v>
      </c>
      <c r="E32" s="29">
        <v>4422.8010000000004</v>
      </c>
      <c r="F32" s="29">
        <f t="shared" si="3"/>
        <v>22679.192999999999</v>
      </c>
      <c r="H32" s="29">
        <v>3364.2429999999999</v>
      </c>
      <c r="J32" s="29">
        <v>6727.4250000000002</v>
      </c>
      <c r="L32" s="29">
        <v>920.65800000000002</v>
      </c>
      <c r="M32" s="29">
        <v>277.524</v>
      </c>
      <c r="N32" s="29">
        <v>1070.098</v>
      </c>
      <c r="O32" s="29">
        <f>SUM(H32:N32)</f>
        <v>12359.947999999999</v>
      </c>
      <c r="Q32" s="83">
        <v>1185.0129999999999</v>
      </c>
      <c r="R32" s="28"/>
    </row>
    <row r="33" spans="1:18" ht="11.25" customHeight="1" x14ac:dyDescent="0.2">
      <c r="A33" s="4" t="s">
        <v>48</v>
      </c>
      <c r="B33" s="29">
        <v>8732.1360000000004</v>
      </c>
      <c r="C33" s="29">
        <v>3399.5549999999998</v>
      </c>
      <c r="D33" s="29">
        <v>6108.9970000000003</v>
      </c>
      <c r="E33" s="29">
        <v>5078.5559999999996</v>
      </c>
      <c r="F33" s="29">
        <f t="shared" si="3"/>
        <v>23319.244000000002</v>
      </c>
      <c r="H33" s="29">
        <v>4233.9719999999998</v>
      </c>
      <c r="J33" s="29">
        <v>7234.2690000000002</v>
      </c>
      <c r="L33" s="29">
        <v>808.03300000000002</v>
      </c>
      <c r="M33" s="29">
        <v>282.53300000000002</v>
      </c>
      <c r="N33" s="29">
        <v>1020.062</v>
      </c>
      <c r="O33" s="29">
        <f t="shared" si="4"/>
        <v>13578.868999999999</v>
      </c>
      <c r="Q33" s="83">
        <v>1033.431</v>
      </c>
      <c r="R33" s="28"/>
    </row>
    <row r="34" spans="1:18" ht="11.25" customHeight="1" x14ac:dyDescent="0.2">
      <c r="A34" s="4" t="s">
        <v>47</v>
      </c>
      <c r="B34" s="29">
        <v>6539.9679999999998</v>
      </c>
      <c r="C34" s="29">
        <v>3305.433</v>
      </c>
      <c r="D34" s="29">
        <v>6177.0969999999998</v>
      </c>
      <c r="E34" s="29">
        <v>5848.5870000000004</v>
      </c>
      <c r="F34" s="29">
        <f>SUM(B34:E34)</f>
        <v>21871.084999999999</v>
      </c>
      <c r="H34" s="29">
        <v>4301.2049999999999</v>
      </c>
      <c r="J34" s="29">
        <v>6699.174</v>
      </c>
      <c r="L34" s="29">
        <v>749.05100000000004</v>
      </c>
      <c r="M34" s="29">
        <v>411.79</v>
      </c>
      <c r="N34" s="29">
        <v>1564.4369999999999</v>
      </c>
      <c r="O34" s="29">
        <f>SUM(H34:N34)</f>
        <v>13725.657000000001</v>
      </c>
      <c r="Q34" s="83">
        <v>1209.4449999999999</v>
      </c>
      <c r="R34" s="28"/>
    </row>
    <row r="35" spans="1:18" ht="11.25" customHeight="1" x14ac:dyDescent="0.2">
      <c r="A35" s="4" t="s">
        <v>46</v>
      </c>
      <c r="B35" s="29">
        <v>5347.8829999999998</v>
      </c>
      <c r="C35" s="29">
        <v>4452.13</v>
      </c>
      <c r="D35" s="29">
        <v>5706.7240000000002</v>
      </c>
      <c r="E35" s="29">
        <v>5507.1949999999997</v>
      </c>
      <c r="F35" s="29">
        <f t="shared" si="3"/>
        <v>21013.932000000001</v>
      </c>
      <c r="H35" s="29">
        <v>3944.9479999999999</v>
      </c>
      <c r="J35" s="29">
        <v>5601.8559999999998</v>
      </c>
      <c r="L35" s="29">
        <v>676.85299999999995</v>
      </c>
      <c r="M35" s="29">
        <v>632.35500000000002</v>
      </c>
      <c r="N35" s="29">
        <v>1199.3789999999999</v>
      </c>
      <c r="O35" s="29">
        <f t="shared" si="4"/>
        <v>12055.391</v>
      </c>
      <c r="Q35" s="83">
        <v>1363.2149999999999</v>
      </c>
      <c r="R35" s="28"/>
    </row>
    <row r="36" spans="1:18" ht="11.25" customHeight="1" x14ac:dyDescent="0.2">
      <c r="A36" s="4" t="s">
        <v>45</v>
      </c>
      <c r="B36" s="29">
        <v>4914.3270000000002</v>
      </c>
      <c r="C36" s="29">
        <v>3058.5169999999998</v>
      </c>
      <c r="D36" s="29">
        <v>5632.0829999999996</v>
      </c>
      <c r="E36" s="29">
        <v>6813.0410000000002</v>
      </c>
      <c r="F36" s="29">
        <f t="shared" si="3"/>
        <v>20417.968000000001</v>
      </c>
      <c r="H36" s="29">
        <v>3340.2710000000002</v>
      </c>
      <c r="J36" s="29">
        <v>4708.2550000000001</v>
      </c>
      <c r="L36" s="29">
        <v>1131.1980000000001</v>
      </c>
      <c r="M36" s="29">
        <v>1374.8910000000001</v>
      </c>
      <c r="N36" s="29">
        <v>1515.5219999999999</v>
      </c>
      <c r="O36" s="29">
        <f t="shared" si="4"/>
        <v>12070.136999999999</v>
      </c>
      <c r="Q36" s="83">
        <v>1064.92</v>
      </c>
      <c r="R36" s="28"/>
    </row>
    <row r="37" spans="1:18" ht="11.25" customHeight="1" x14ac:dyDescent="0.2">
      <c r="A37" s="4" t="s">
        <v>44</v>
      </c>
      <c r="B37" s="29">
        <v>6004.3149999999996</v>
      </c>
      <c r="C37" s="29">
        <v>4715.1270000000004</v>
      </c>
      <c r="D37" s="29">
        <v>3507.6550000000002</v>
      </c>
      <c r="E37" s="29">
        <v>6853.5829999999996</v>
      </c>
      <c r="F37" s="29">
        <f t="shared" si="3"/>
        <v>21080.68</v>
      </c>
      <c r="H37" s="29">
        <v>3919.3090000000002</v>
      </c>
      <c r="J37" s="29">
        <v>3443.2950000000001</v>
      </c>
      <c r="L37" s="29">
        <v>2162.4270000000001</v>
      </c>
      <c r="M37" s="29">
        <v>1502.376</v>
      </c>
      <c r="N37" s="29">
        <v>1824.4449999999999</v>
      </c>
      <c r="O37" s="29">
        <f t="shared" si="4"/>
        <v>12851.852000000001</v>
      </c>
      <c r="Q37" s="83">
        <v>1094.471</v>
      </c>
      <c r="R37" s="28"/>
    </row>
    <row r="38" spans="1:18" ht="11.25" customHeight="1" x14ac:dyDescent="0.2">
      <c r="A38" s="4" t="s">
        <v>43</v>
      </c>
      <c r="B38" s="29">
        <v>5384.277</v>
      </c>
      <c r="C38" s="29">
        <v>3763.8429999999998</v>
      </c>
      <c r="D38" s="29">
        <v>3967.6309999999999</v>
      </c>
      <c r="E38" s="29">
        <v>8655.2279999999992</v>
      </c>
      <c r="F38" s="29">
        <f t="shared" si="3"/>
        <v>21770.978999999999</v>
      </c>
      <c r="H38" s="29">
        <v>4755.6040000000003</v>
      </c>
      <c r="J38" s="29">
        <v>3220.4189999999999</v>
      </c>
      <c r="L38" s="29">
        <v>2830.87</v>
      </c>
      <c r="M38" s="29">
        <v>2118.9720000000002</v>
      </c>
      <c r="N38" s="29">
        <v>2158.415</v>
      </c>
      <c r="O38" s="29">
        <f t="shared" si="4"/>
        <v>15084.279999999999</v>
      </c>
      <c r="Q38" s="83">
        <v>997.71600000000001</v>
      </c>
      <c r="R38" s="28"/>
    </row>
    <row r="39" spans="1:18" ht="11.25" customHeight="1" x14ac:dyDescent="0.2">
      <c r="A39" s="4" t="s">
        <v>42</v>
      </c>
      <c r="B39" s="29">
        <v>4256.6760000000004</v>
      </c>
      <c r="C39" s="29">
        <v>3859.6030000000001</v>
      </c>
      <c r="D39" s="29">
        <v>5279.4610000000002</v>
      </c>
      <c r="E39" s="29">
        <v>8512.7360000000008</v>
      </c>
      <c r="F39" s="29">
        <f t="shared" si="3"/>
        <v>21908.476000000002</v>
      </c>
      <c r="H39" s="29">
        <v>4612.5280000000002</v>
      </c>
      <c r="I39" s="29"/>
      <c r="J39" s="29">
        <v>2271.9690000000001</v>
      </c>
      <c r="L39" s="29">
        <v>2920.1179999999999</v>
      </c>
      <c r="M39" s="29">
        <v>2240.308</v>
      </c>
      <c r="N39" s="29">
        <v>1956.1</v>
      </c>
      <c r="O39" s="29">
        <f t="shared" si="4"/>
        <v>14001.022999999999</v>
      </c>
      <c r="Q39" s="83">
        <v>858.57899999999995</v>
      </c>
      <c r="R39" s="28"/>
    </row>
    <row r="40" spans="1:18" ht="9.9" customHeigh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41"/>
      <c r="R40" s="28"/>
    </row>
    <row r="41" spans="1:18" ht="11.25" customHeight="1" x14ac:dyDescent="0.2">
      <c r="A41" s="4" t="s">
        <v>41</v>
      </c>
      <c r="B41" s="29">
        <f>SUM(B31:B39)</f>
        <v>58686.079000000005</v>
      </c>
      <c r="C41" s="29">
        <f t="shared" ref="C41:Q41" si="5">SUM(C31:C39)</f>
        <v>32861.705000000002</v>
      </c>
      <c r="D41" s="29">
        <f t="shared" si="5"/>
        <v>48429.691000000006</v>
      </c>
      <c r="E41" s="29">
        <f t="shared" si="5"/>
        <v>55810.8</v>
      </c>
      <c r="F41" s="29">
        <f t="shared" si="5"/>
        <v>195788.27499999997</v>
      </c>
      <c r="G41" s="29"/>
      <c r="H41" s="29">
        <f t="shared" si="5"/>
        <v>36169.326999999997</v>
      </c>
      <c r="I41" s="29"/>
      <c r="J41" s="29">
        <f t="shared" si="5"/>
        <v>47553.827999999994</v>
      </c>
      <c r="K41" s="29"/>
      <c r="L41" s="29">
        <f t="shared" si="5"/>
        <v>13310.644999999999</v>
      </c>
      <c r="M41" s="29">
        <f t="shared" si="5"/>
        <v>9249.1690000000017</v>
      </c>
      <c r="N41" s="29">
        <f t="shared" si="5"/>
        <v>13567.255999999999</v>
      </c>
      <c r="O41" s="29">
        <f t="shared" si="5"/>
        <v>119850.22499999999</v>
      </c>
      <c r="P41" s="29"/>
      <c r="Q41" s="29">
        <f t="shared" si="5"/>
        <v>10091.528</v>
      </c>
      <c r="R41" s="28"/>
    </row>
    <row r="42" spans="1:18" ht="9.9" customHeight="1" x14ac:dyDescent="0.2">
      <c r="A42" s="1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6"/>
      <c r="R42" s="36"/>
    </row>
    <row r="43" spans="1:18" ht="9.9" customHeight="1" x14ac:dyDescent="0.2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8"/>
    </row>
    <row r="44" spans="1:18" ht="13.95" customHeight="1" x14ac:dyDescent="0.2">
      <c r="B44" s="17" t="s">
        <v>78</v>
      </c>
      <c r="C44" s="17"/>
      <c r="D44" s="17"/>
      <c r="E44" s="17"/>
      <c r="F44" s="17"/>
      <c r="G44" s="17"/>
      <c r="H44" s="17"/>
      <c r="I44" s="17"/>
      <c r="J44" s="17"/>
      <c r="K44" s="26"/>
      <c r="L44" s="17" t="s">
        <v>77</v>
      </c>
      <c r="M44" s="17"/>
      <c r="N44" s="17"/>
      <c r="O44" s="17"/>
      <c r="P44" s="17"/>
      <c r="Q44" s="17"/>
      <c r="R44" s="17"/>
    </row>
    <row r="45" spans="1:18" x14ac:dyDescent="0.2">
      <c r="A45" s="4" t="s">
        <v>37</v>
      </c>
      <c r="D45" s="14" t="s">
        <v>76</v>
      </c>
      <c r="E45" s="14" t="s">
        <v>75</v>
      </c>
    </row>
    <row r="46" spans="1:18" x14ac:dyDescent="0.2">
      <c r="A46" s="4" t="s">
        <v>72</v>
      </c>
      <c r="C46" s="14" t="s">
        <v>74</v>
      </c>
      <c r="D46" s="14" t="s">
        <v>73</v>
      </c>
      <c r="E46" s="14" t="s">
        <v>72</v>
      </c>
      <c r="F46" s="14" t="s">
        <v>71</v>
      </c>
      <c r="G46" s="14"/>
      <c r="H46" s="14" t="s">
        <v>70</v>
      </c>
      <c r="I46" s="14"/>
      <c r="N46" s="4" t="s">
        <v>63</v>
      </c>
      <c r="O46" s="4" t="s">
        <v>63</v>
      </c>
    </row>
    <row r="47" spans="1:18" x14ac:dyDescent="0.2">
      <c r="A47" s="4" t="s">
        <v>69</v>
      </c>
      <c r="B47" s="4" t="s">
        <v>63</v>
      </c>
      <c r="C47" s="14" t="s">
        <v>68</v>
      </c>
      <c r="D47" s="14" t="s">
        <v>67</v>
      </c>
      <c r="E47" s="14" t="s">
        <v>66</v>
      </c>
      <c r="F47" s="14" t="s">
        <v>65</v>
      </c>
      <c r="G47" s="14"/>
      <c r="H47" s="14" t="s">
        <v>107</v>
      </c>
      <c r="I47" s="14"/>
      <c r="L47" s="4" t="s">
        <v>63</v>
      </c>
      <c r="O47" s="14" t="s">
        <v>62</v>
      </c>
      <c r="P47" s="14"/>
    </row>
    <row r="48" spans="1:18" ht="11.4" x14ac:dyDescent="0.2">
      <c r="A48" s="16"/>
      <c r="B48" s="15" t="s">
        <v>61</v>
      </c>
      <c r="C48" s="15" t="s">
        <v>55</v>
      </c>
      <c r="D48" s="15" t="s">
        <v>55</v>
      </c>
      <c r="E48" s="15" t="s">
        <v>60</v>
      </c>
      <c r="F48" s="15" t="s">
        <v>55</v>
      </c>
      <c r="G48" s="15"/>
      <c r="H48" s="15" t="s">
        <v>106</v>
      </c>
      <c r="I48" s="15"/>
      <c r="J48" s="15" t="s">
        <v>41</v>
      </c>
      <c r="K48" s="15"/>
      <c r="L48" s="15" t="s">
        <v>58</v>
      </c>
      <c r="M48" s="15" t="s">
        <v>57</v>
      </c>
      <c r="N48" s="15" t="s">
        <v>56</v>
      </c>
      <c r="O48" s="15" t="s">
        <v>55</v>
      </c>
      <c r="P48" s="15"/>
      <c r="Q48" s="15" t="s">
        <v>54</v>
      </c>
      <c r="R48" s="15" t="s">
        <v>41</v>
      </c>
    </row>
    <row r="49" spans="1:18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18" s="12" customFormat="1" x14ac:dyDescent="0.2">
      <c r="B50" s="13" t="s">
        <v>31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ht="11.25" customHeight="1" x14ac:dyDescent="0.2">
      <c r="A52" s="9">
        <v>2021</v>
      </c>
      <c r="B52" s="34">
        <v>978.48800000000006</v>
      </c>
      <c r="C52" s="34">
        <v>6158.4980000000005</v>
      </c>
      <c r="D52" s="34">
        <v>4729.5360000000001</v>
      </c>
      <c r="E52" s="34">
        <v>1261.7220000000002</v>
      </c>
      <c r="F52" s="34">
        <v>12495.412</v>
      </c>
      <c r="G52" s="34"/>
      <c r="H52" s="34">
        <v>12792.521999999999</v>
      </c>
      <c r="I52" s="34"/>
      <c r="J52" s="29">
        <v>38416.178</v>
      </c>
      <c r="K52" s="34"/>
      <c r="L52" s="29">
        <v>1915.0349999999999</v>
      </c>
      <c r="M52" s="29">
        <v>543352.79500000004</v>
      </c>
      <c r="N52" s="29">
        <v>29595.538</v>
      </c>
      <c r="O52" s="21" t="s">
        <v>103</v>
      </c>
      <c r="P52" s="34"/>
      <c r="Q52" s="29">
        <v>96313.09199999999</v>
      </c>
      <c r="R52" s="29">
        <v>671176.46000000008</v>
      </c>
    </row>
    <row r="53" spans="1:18" ht="9.9" customHeight="1" x14ac:dyDescent="0.2">
      <c r="B53" s="34"/>
      <c r="C53" s="34"/>
      <c r="D53" s="34"/>
      <c r="E53" s="34"/>
      <c r="F53" s="30"/>
      <c r="H53" s="34"/>
      <c r="L53" s="30"/>
    </row>
    <row r="54" spans="1:18" ht="11.25" customHeight="1" x14ac:dyDescent="0.2">
      <c r="A54" s="9">
        <v>2022</v>
      </c>
      <c r="B54" s="34"/>
      <c r="C54" s="34"/>
      <c r="D54" s="34"/>
      <c r="E54" s="34"/>
      <c r="F54" s="34"/>
      <c r="G54" s="34"/>
      <c r="H54" s="34"/>
      <c r="I54" s="34"/>
      <c r="J54" s="29"/>
      <c r="K54" s="34"/>
      <c r="L54" s="29"/>
      <c r="M54" s="29"/>
      <c r="N54" s="29"/>
      <c r="O54" s="39"/>
      <c r="P54" s="34"/>
      <c r="Q54" s="29"/>
      <c r="R54" s="29"/>
    </row>
    <row r="55" spans="1:18" ht="11.25" customHeight="1" x14ac:dyDescent="0.2">
      <c r="A55" s="4" t="s">
        <v>50</v>
      </c>
      <c r="B55" s="34">
        <v>80.587000000000003</v>
      </c>
      <c r="C55" s="34">
        <v>603.14599999999996</v>
      </c>
      <c r="D55" s="34">
        <v>249.684</v>
      </c>
      <c r="E55" s="34">
        <v>117.20699999999999</v>
      </c>
      <c r="F55" s="34">
        <v>826.30200000000002</v>
      </c>
      <c r="G55" s="34"/>
      <c r="H55" s="34">
        <v>819.971</v>
      </c>
      <c r="I55" s="34"/>
      <c r="J55" s="29">
        <f t="shared" ref="J55:J66" si="6">SUM(B55:H55)</f>
        <v>2696.8969999999999</v>
      </c>
      <c r="K55" s="34"/>
      <c r="L55" s="29">
        <v>150.44200000000001</v>
      </c>
      <c r="M55" s="29">
        <v>36758.364999999998</v>
      </c>
      <c r="N55" s="29">
        <v>652.26099999999997</v>
      </c>
      <c r="O55" s="21" t="s">
        <v>103</v>
      </c>
      <c r="P55" s="34"/>
      <c r="Q55" s="29">
        <v>6890.5209999999997</v>
      </c>
      <c r="R55" s="29">
        <f t="shared" ref="R55:R66" si="7">SUM(L55:Q55)</f>
        <v>44451.589</v>
      </c>
    </row>
    <row r="56" spans="1:18" ht="11.25" customHeight="1" x14ac:dyDescent="0.2">
      <c r="A56" s="4" t="s">
        <v>49</v>
      </c>
      <c r="B56" s="34">
        <v>69.697000000000003</v>
      </c>
      <c r="C56" s="34">
        <v>442.05200000000002</v>
      </c>
      <c r="D56" s="34">
        <v>338.90300000000002</v>
      </c>
      <c r="E56" s="34">
        <v>103.97</v>
      </c>
      <c r="F56" s="34">
        <v>849.45399999999995</v>
      </c>
      <c r="G56" s="34"/>
      <c r="H56" s="34">
        <v>714.05200000000002</v>
      </c>
      <c r="I56" s="34"/>
      <c r="J56" s="29">
        <f t="shared" si="6"/>
        <v>2518.1280000000002</v>
      </c>
      <c r="K56" s="34"/>
      <c r="L56" s="29">
        <v>181.09200000000001</v>
      </c>
      <c r="M56" s="29">
        <v>37092.421000000002</v>
      </c>
      <c r="N56" s="29">
        <v>692.50800000000004</v>
      </c>
      <c r="O56" s="21" t="s">
        <v>103</v>
      </c>
      <c r="P56" s="34"/>
      <c r="Q56" s="29">
        <v>6082.1679999999997</v>
      </c>
      <c r="R56" s="29">
        <f t="shared" si="7"/>
        <v>44048.188999999998</v>
      </c>
    </row>
    <row r="57" spans="1:18" ht="11.25" customHeight="1" x14ac:dyDescent="0.2">
      <c r="A57" s="4" t="s">
        <v>48</v>
      </c>
      <c r="B57" s="34">
        <v>79.402000000000001</v>
      </c>
      <c r="C57" s="34">
        <v>573.54999999999995</v>
      </c>
      <c r="D57" s="34">
        <v>447.09800000000001</v>
      </c>
      <c r="E57" s="34">
        <v>70.718999999999994</v>
      </c>
      <c r="F57" s="34">
        <v>1082.9690000000001</v>
      </c>
      <c r="G57" s="34"/>
      <c r="H57" s="34">
        <v>706.59699999999998</v>
      </c>
      <c r="I57" s="34"/>
      <c r="J57" s="29">
        <f t="shared" si="6"/>
        <v>2960.335</v>
      </c>
      <c r="K57" s="34"/>
      <c r="L57" s="29">
        <v>173.53399999999999</v>
      </c>
      <c r="M57" s="29">
        <v>39817.760999999999</v>
      </c>
      <c r="N57" s="29">
        <v>688.88499999999999</v>
      </c>
      <c r="O57" s="21" t="s">
        <v>103</v>
      </c>
      <c r="P57" s="34"/>
      <c r="Q57" s="29">
        <v>6969.7309999999998</v>
      </c>
      <c r="R57" s="29">
        <f t="shared" si="7"/>
        <v>47649.911</v>
      </c>
    </row>
    <row r="58" spans="1:18" ht="11.25" customHeight="1" x14ac:dyDescent="0.2">
      <c r="A58" s="4" t="s">
        <v>47</v>
      </c>
      <c r="B58" s="34">
        <v>87.019000000000005</v>
      </c>
      <c r="C58" s="34">
        <v>462.52600000000001</v>
      </c>
      <c r="D58" s="34">
        <v>311.17599999999999</v>
      </c>
      <c r="E58" s="34">
        <v>89.084999999999994</v>
      </c>
      <c r="F58" s="34">
        <v>807.98</v>
      </c>
      <c r="G58" s="34"/>
      <c r="H58" s="34">
        <v>549.86099999999999</v>
      </c>
      <c r="I58" s="34"/>
      <c r="J58" s="29">
        <f t="shared" si="6"/>
        <v>2307.6469999999999</v>
      </c>
      <c r="K58" s="34"/>
      <c r="L58" s="29">
        <v>239.422</v>
      </c>
      <c r="M58" s="29">
        <v>36779.26</v>
      </c>
      <c r="N58" s="29">
        <v>675.00599999999997</v>
      </c>
      <c r="O58" s="21" t="s">
        <v>103</v>
      </c>
      <c r="P58" s="34"/>
      <c r="Q58" s="29">
        <v>5122.6499999999996</v>
      </c>
      <c r="R58" s="29">
        <f t="shared" si="7"/>
        <v>42816.338000000003</v>
      </c>
    </row>
    <row r="59" spans="1:18" ht="11.25" customHeight="1" x14ac:dyDescent="0.2">
      <c r="A59" s="4" t="s">
        <v>46</v>
      </c>
      <c r="B59" s="34">
        <v>84.543000000000006</v>
      </c>
      <c r="C59" s="34">
        <v>345.68400000000003</v>
      </c>
      <c r="D59" s="34">
        <v>412.15100000000001</v>
      </c>
      <c r="E59" s="34">
        <v>104.494</v>
      </c>
      <c r="F59" s="34">
        <v>802.125</v>
      </c>
      <c r="G59" s="34"/>
      <c r="H59" s="34">
        <v>464.065</v>
      </c>
      <c r="I59" s="34"/>
      <c r="J59" s="29">
        <f t="shared" si="6"/>
        <v>2213.0619999999999</v>
      </c>
      <c r="K59" s="34"/>
      <c r="L59" s="29">
        <v>216.26499999999999</v>
      </c>
      <c r="M59" s="29">
        <v>35424.231</v>
      </c>
      <c r="N59" s="29">
        <v>815.279</v>
      </c>
      <c r="O59" s="21" t="s">
        <v>103</v>
      </c>
      <c r="P59" s="34"/>
      <c r="Q59" s="29">
        <v>7757.5069999999996</v>
      </c>
      <c r="R59" s="29">
        <f t="shared" si="7"/>
        <v>44213.281999999999</v>
      </c>
    </row>
    <row r="60" spans="1:18" ht="11.25" customHeight="1" x14ac:dyDescent="0.2">
      <c r="A60" s="4" t="s">
        <v>45</v>
      </c>
      <c r="B60" s="34">
        <v>111.804</v>
      </c>
      <c r="C60" s="34">
        <v>384.69299999999998</v>
      </c>
      <c r="D60" s="34">
        <v>510.762</v>
      </c>
      <c r="E60" s="34">
        <v>94.944999999999993</v>
      </c>
      <c r="F60" s="34">
        <v>1160.663</v>
      </c>
      <c r="G60" s="34"/>
      <c r="H60" s="34">
        <v>573.74300000000005</v>
      </c>
      <c r="I60" s="34"/>
      <c r="J60" s="29">
        <f t="shared" si="6"/>
        <v>2836.61</v>
      </c>
      <c r="K60" s="34"/>
      <c r="L60" s="29">
        <v>166.89</v>
      </c>
      <c r="M60" s="29">
        <v>39482.07</v>
      </c>
      <c r="N60" s="29">
        <v>813.25699999999995</v>
      </c>
      <c r="O60" s="21" t="s">
        <v>103</v>
      </c>
      <c r="P60" s="34"/>
      <c r="Q60" s="29">
        <v>7518.72</v>
      </c>
      <c r="R60" s="29">
        <f t="shared" si="7"/>
        <v>47980.936999999998</v>
      </c>
    </row>
    <row r="61" spans="1:18" ht="11.25" customHeight="1" x14ac:dyDescent="0.2">
      <c r="A61" s="4" t="s">
        <v>44</v>
      </c>
      <c r="B61" s="34">
        <v>97.091999999999999</v>
      </c>
      <c r="C61" s="34">
        <v>435.20499999999998</v>
      </c>
      <c r="D61" s="34">
        <v>588.13099999999997</v>
      </c>
      <c r="E61" s="34">
        <v>151.78100000000001</v>
      </c>
      <c r="F61" s="34">
        <v>1029.3019999999999</v>
      </c>
      <c r="G61" s="34"/>
      <c r="H61" s="34">
        <v>564.83199999999999</v>
      </c>
      <c r="I61" s="34"/>
      <c r="J61" s="29">
        <f t="shared" si="6"/>
        <v>2866.3429999999994</v>
      </c>
      <c r="K61" s="34"/>
      <c r="L61" s="29">
        <v>205.255</v>
      </c>
      <c r="M61" s="29">
        <v>28260.672999999999</v>
      </c>
      <c r="N61" s="29">
        <v>725.95399999999995</v>
      </c>
      <c r="O61" s="21" t="s">
        <v>103</v>
      </c>
      <c r="P61" s="34"/>
      <c r="Q61" s="29">
        <v>9146.2839999999997</v>
      </c>
      <c r="R61" s="29">
        <f t="shared" si="7"/>
        <v>38338.165999999997</v>
      </c>
    </row>
    <row r="62" spans="1:18" ht="11.25" customHeight="1" x14ac:dyDescent="0.2">
      <c r="A62" s="4" t="s">
        <v>43</v>
      </c>
      <c r="B62" s="34">
        <v>167.66399999999999</v>
      </c>
      <c r="C62" s="34">
        <v>439.92599999999999</v>
      </c>
      <c r="D62" s="34">
        <v>637.52800000000002</v>
      </c>
      <c r="E62" s="34">
        <v>141.065</v>
      </c>
      <c r="F62" s="34">
        <v>876.89</v>
      </c>
      <c r="G62" s="34"/>
      <c r="H62" s="34">
        <v>571.31399999999996</v>
      </c>
      <c r="I62" s="34"/>
      <c r="J62" s="29">
        <f t="shared" si="6"/>
        <v>2834.3869999999997</v>
      </c>
      <c r="K62" s="34"/>
      <c r="L62" s="29">
        <v>157.596</v>
      </c>
      <c r="M62" s="29">
        <v>27866.027999999998</v>
      </c>
      <c r="N62" s="29">
        <v>737.31200000000001</v>
      </c>
      <c r="O62" s="21" t="s">
        <v>103</v>
      </c>
      <c r="P62" s="34"/>
      <c r="Q62" s="29">
        <v>9183.7150000000001</v>
      </c>
      <c r="R62" s="29">
        <f t="shared" si="7"/>
        <v>37944.650999999998</v>
      </c>
    </row>
    <row r="63" spans="1:18" ht="11.25" customHeight="1" x14ac:dyDescent="0.2">
      <c r="A63" s="4" t="s">
        <v>42</v>
      </c>
      <c r="B63" s="34">
        <v>222.923</v>
      </c>
      <c r="C63" s="34">
        <v>434.17</v>
      </c>
      <c r="D63" s="34">
        <v>422.79500000000002</v>
      </c>
      <c r="E63" s="34">
        <v>118.739</v>
      </c>
      <c r="F63" s="34">
        <v>898.07100000000003</v>
      </c>
      <c r="G63" s="34"/>
      <c r="H63" s="34">
        <v>443.04</v>
      </c>
      <c r="I63" s="34"/>
      <c r="J63" s="29">
        <f t="shared" si="6"/>
        <v>2539.7380000000003</v>
      </c>
      <c r="K63" s="34"/>
      <c r="L63" s="29">
        <v>201.916</v>
      </c>
      <c r="M63" s="29">
        <v>23706.097000000002</v>
      </c>
      <c r="N63" s="29">
        <v>798.69399999999996</v>
      </c>
      <c r="O63" s="21" t="s">
        <v>103</v>
      </c>
      <c r="P63" s="34"/>
      <c r="Q63" s="29">
        <v>6546.8990000000003</v>
      </c>
      <c r="R63" s="29">
        <f t="shared" si="7"/>
        <v>31253.606000000003</v>
      </c>
    </row>
    <row r="64" spans="1:18" ht="11.25" customHeight="1" x14ac:dyDescent="0.2">
      <c r="A64" s="4" t="s">
        <v>53</v>
      </c>
      <c r="B64" s="34">
        <v>345.26900000000001</v>
      </c>
      <c r="C64" s="34">
        <v>323.60899999999998</v>
      </c>
      <c r="D64" s="34">
        <v>475.03899999999999</v>
      </c>
      <c r="E64" s="34">
        <v>114.68300000000001</v>
      </c>
      <c r="F64" s="34">
        <v>878.12599999999998</v>
      </c>
      <c r="G64" s="34"/>
      <c r="H64" s="34">
        <v>572.08699999999999</v>
      </c>
      <c r="J64" s="29">
        <f t="shared" si="6"/>
        <v>2708.8129999999996</v>
      </c>
      <c r="L64" s="29">
        <v>175.303</v>
      </c>
      <c r="M64" s="29">
        <v>25741.851999999999</v>
      </c>
      <c r="N64" s="29">
        <v>681.69399999999996</v>
      </c>
      <c r="O64" s="21" t="s">
        <v>103</v>
      </c>
      <c r="Q64" s="29">
        <v>6171.1670000000004</v>
      </c>
      <c r="R64" s="29">
        <f t="shared" si="7"/>
        <v>32770.015999999996</v>
      </c>
    </row>
    <row r="65" spans="1:18" ht="11.25" customHeight="1" x14ac:dyDescent="0.2">
      <c r="A65" s="4" t="s">
        <v>52</v>
      </c>
      <c r="B65" s="34">
        <v>213.93199999999999</v>
      </c>
      <c r="C65" s="34">
        <v>426.83100000000002</v>
      </c>
      <c r="D65" s="34">
        <v>477.29599999999999</v>
      </c>
      <c r="E65" s="34">
        <v>98.558000000000007</v>
      </c>
      <c r="F65" s="34">
        <v>882.13499999999999</v>
      </c>
      <c r="G65" s="34"/>
      <c r="H65" s="34">
        <v>533.09</v>
      </c>
      <c r="J65" s="29">
        <f t="shared" si="6"/>
        <v>2631.8420000000001</v>
      </c>
      <c r="L65" s="29">
        <v>169.941</v>
      </c>
      <c r="M65" s="29">
        <v>32065.566999999999</v>
      </c>
      <c r="N65" s="29">
        <v>544.18600000000004</v>
      </c>
      <c r="O65" s="21" t="s">
        <v>103</v>
      </c>
      <c r="Q65" s="29">
        <v>4474.665</v>
      </c>
      <c r="R65" s="29">
        <f t="shared" si="7"/>
        <v>37254.358999999997</v>
      </c>
    </row>
    <row r="66" spans="1:18" ht="11.25" customHeight="1" x14ac:dyDescent="0.2">
      <c r="A66" s="4" t="s">
        <v>51</v>
      </c>
      <c r="B66" s="34">
        <v>97.081999999999994</v>
      </c>
      <c r="C66" s="34">
        <v>512.99800000000005</v>
      </c>
      <c r="D66" s="34">
        <v>343.02100000000002</v>
      </c>
      <c r="E66" s="34">
        <v>144.964</v>
      </c>
      <c r="F66" s="34">
        <v>878.96</v>
      </c>
      <c r="G66" s="34"/>
      <c r="H66" s="34">
        <v>377.38200000000001</v>
      </c>
      <c r="J66" s="29">
        <f t="shared" si="6"/>
        <v>2354.4070000000002</v>
      </c>
      <c r="L66" s="29">
        <v>152.239</v>
      </c>
      <c r="M66" s="29">
        <v>31324.174999999999</v>
      </c>
      <c r="N66" s="29">
        <v>673.91800000000001</v>
      </c>
      <c r="O66" s="21" t="s">
        <v>103</v>
      </c>
      <c r="Q66" s="29">
        <v>5658.6220000000003</v>
      </c>
      <c r="R66" s="29">
        <f t="shared" si="7"/>
        <v>37808.954000000005</v>
      </c>
    </row>
    <row r="67" spans="1:18" ht="9.9" customHeight="1" x14ac:dyDescent="0.2">
      <c r="B67" s="34"/>
      <c r="C67" s="34"/>
      <c r="D67" s="34"/>
      <c r="E67" s="34"/>
      <c r="F67" s="34"/>
      <c r="G67" s="34"/>
      <c r="H67" s="34"/>
      <c r="I67" s="34"/>
      <c r="J67" s="29"/>
      <c r="K67" s="34"/>
      <c r="L67" s="29"/>
      <c r="M67" s="29"/>
      <c r="N67" s="29"/>
      <c r="O67" s="39"/>
      <c r="P67" s="34"/>
      <c r="Q67" s="29"/>
      <c r="R67" s="29"/>
    </row>
    <row r="68" spans="1:18" ht="11.25" customHeight="1" x14ac:dyDescent="0.2">
      <c r="A68" s="4" t="s">
        <v>41</v>
      </c>
      <c r="B68" s="34">
        <f>SUM(B55:B66)</f>
        <v>1657.0140000000001</v>
      </c>
      <c r="C68" s="34">
        <f t="shared" ref="C68:F68" si="8">SUM(C55:C66)</f>
        <v>5384.3899999999994</v>
      </c>
      <c r="D68" s="34">
        <f t="shared" si="8"/>
        <v>5213.5839999999998</v>
      </c>
      <c r="E68" s="34">
        <f t="shared" si="8"/>
        <v>1350.2099999999998</v>
      </c>
      <c r="F68" s="34">
        <f t="shared" si="8"/>
        <v>10972.977000000003</v>
      </c>
      <c r="G68" s="34"/>
      <c r="H68" s="34">
        <f>SUM(H55:H66)</f>
        <v>6890.0339999999997</v>
      </c>
      <c r="I68" s="34"/>
      <c r="J68" s="29">
        <f>SUM(J55:J66)</f>
        <v>31468.208999999999</v>
      </c>
      <c r="K68" s="34"/>
      <c r="L68" s="29">
        <f>SUM(L55:L66)</f>
        <v>2189.895</v>
      </c>
      <c r="M68" s="29">
        <f t="shared" ref="M68:N68" si="9">SUM(M55:M66)</f>
        <v>394318.5</v>
      </c>
      <c r="N68" s="29">
        <f t="shared" si="9"/>
        <v>8498.9539999999979</v>
      </c>
      <c r="O68" s="21" t="s">
        <v>103</v>
      </c>
      <c r="P68" s="34"/>
      <c r="Q68" s="29">
        <f>SUM(Q55:Q66)</f>
        <v>81522.64899999999</v>
      </c>
      <c r="R68" s="29">
        <f>SUM(R55:R66)</f>
        <v>486529.99800000008</v>
      </c>
    </row>
    <row r="69" spans="1:18" ht="9.9" customHeight="1" x14ac:dyDescent="0.2">
      <c r="B69" s="34"/>
      <c r="C69" s="34"/>
      <c r="D69" s="34"/>
      <c r="E69" s="34"/>
      <c r="F69" s="34"/>
      <c r="G69" s="34"/>
      <c r="H69" s="34"/>
      <c r="I69" s="34"/>
      <c r="J69" s="29"/>
      <c r="K69" s="34"/>
      <c r="L69" s="29"/>
      <c r="M69" s="29"/>
      <c r="N69" s="29"/>
      <c r="O69" s="39"/>
      <c r="P69" s="34"/>
      <c r="Q69" s="29"/>
      <c r="R69" s="29"/>
    </row>
    <row r="70" spans="1:18" ht="11.25" customHeight="1" x14ac:dyDescent="0.2">
      <c r="A70" s="9">
        <v>2023</v>
      </c>
      <c r="B70" s="34"/>
      <c r="C70" s="34"/>
      <c r="D70" s="34"/>
      <c r="E70" s="34"/>
      <c r="F70" s="34"/>
      <c r="G70" s="34"/>
      <c r="H70" s="34"/>
      <c r="I70" s="34"/>
      <c r="J70" s="29"/>
      <c r="K70" s="34"/>
      <c r="L70" s="29"/>
      <c r="M70" s="29"/>
      <c r="N70" s="29"/>
      <c r="O70" s="39"/>
      <c r="P70" s="34"/>
      <c r="Q70" s="29"/>
      <c r="R70" s="29"/>
    </row>
    <row r="71" spans="1:18" ht="11.25" customHeight="1" x14ac:dyDescent="0.2">
      <c r="A71" s="4" t="s">
        <v>50</v>
      </c>
      <c r="B71" s="34">
        <v>102.245</v>
      </c>
      <c r="C71" s="34">
        <v>383.50900000000001</v>
      </c>
      <c r="D71" s="34">
        <v>289.40300000000002</v>
      </c>
      <c r="E71" s="34">
        <v>188.17500000000001</v>
      </c>
      <c r="F71" s="34">
        <v>813.66899999999998</v>
      </c>
      <c r="H71" s="34">
        <v>352.9</v>
      </c>
      <c r="J71" s="29">
        <f t="shared" ref="J71" si="10">SUM(B71:H71)</f>
        <v>2129.9010000000003</v>
      </c>
      <c r="L71" s="29">
        <v>177.96</v>
      </c>
      <c r="M71" s="29">
        <v>31992.724999999999</v>
      </c>
      <c r="N71" s="29">
        <v>796.601</v>
      </c>
      <c r="O71" s="21" t="s">
        <v>103</v>
      </c>
      <c r="Q71" s="29">
        <v>6074.2790000000005</v>
      </c>
      <c r="R71" s="29">
        <f t="shared" ref="R71:R79" si="11">SUM(L71:Q71)</f>
        <v>39041.565000000002</v>
      </c>
    </row>
    <row r="72" spans="1:18" ht="11.25" customHeight="1" x14ac:dyDescent="0.2">
      <c r="A72" s="4" t="s">
        <v>49</v>
      </c>
      <c r="B72" s="34">
        <v>66.38</v>
      </c>
      <c r="C72" s="34">
        <v>302.93599999999998</v>
      </c>
      <c r="D72" s="34">
        <v>283.88200000000001</v>
      </c>
      <c r="E72" s="34">
        <v>143.30699999999999</v>
      </c>
      <c r="F72" s="34">
        <v>833.49800000000005</v>
      </c>
      <c r="H72" s="34">
        <v>277.59100000000001</v>
      </c>
      <c r="J72" s="29">
        <f t="shared" ref="J72:J78" si="12">SUM(B72:H72)</f>
        <v>1907.5940000000001</v>
      </c>
      <c r="L72" s="29">
        <v>145.88399999999999</v>
      </c>
      <c r="M72" s="29">
        <v>24524.952000000001</v>
      </c>
      <c r="N72" s="29">
        <v>651.43399999999997</v>
      </c>
      <c r="O72" s="21" t="s">
        <v>103</v>
      </c>
      <c r="Q72" s="29">
        <v>3659.654</v>
      </c>
      <c r="R72" s="29">
        <f t="shared" si="11"/>
        <v>28981.923999999999</v>
      </c>
    </row>
    <row r="73" spans="1:18" ht="11.25" customHeight="1" x14ac:dyDescent="0.2">
      <c r="A73" s="4" t="s">
        <v>48</v>
      </c>
      <c r="B73" s="34">
        <v>74.424999999999997</v>
      </c>
      <c r="C73" s="34">
        <v>339.65100000000001</v>
      </c>
      <c r="D73" s="34">
        <v>293.47899999999998</v>
      </c>
      <c r="E73" s="34">
        <v>171.589</v>
      </c>
      <c r="F73" s="34">
        <v>1052.925</v>
      </c>
      <c r="H73" s="34">
        <v>345.24900000000002</v>
      </c>
      <c r="J73" s="29">
        <f t="shared" si="12"/>
        <v>2277.3180000000002</v>
      </c>
      <c r="L73" s="29">
        <v>145.56800000000001</v>
      </c>
      <c r="M73" s="29">
        <v>19314.741999999998</v>
      </c>
      <c r="N73" s="29">
        <v>768.67499999999995</v>
      </c>
      <c r="O73" s="21" t="s">
        <v>103</v>
      </c>
      <c r="Q73" s="29">
        <v>5463.6559999999999</v>
      </c>
      <c r="R73" s="29">
        <f t="shared" si="11"/>
        <v>25692.640999999996</v>
      </c>
    </row>
    <row r="74" spans="1:18" ht="11.25" customHeight="1" x14ac:dyDescent="0.2">
      <c r="A74" s="4" t="s">
        <v>47</v>
      </c>
      <c r="B74" s="34">
        <v>133.328</v>
      </c>
      <c r="C74" s="34">
        <v>414.52699999999999</v>
      </c>
      <c r="D74" s="34">
        <v>370.75</v>
      </c>
      <c r="E74" s="34">
        <v>185.149</v>
      </c>
      <c r="F74" s="34">
        <v>1207.9829999999999</v>
      </c>
      <c r="H74" s="34">
        <v>569.21100000000001</v>
      </c>
      <c r="J74" s="29">
        <f t="shared" si="12"/>
        <v>2880.9480000000003</v>
      </c>
      <c r="L74" s="29">
        <v>154.69399999999999</v>
      </c>
      <c r="M74" s="29">
        <v>25445.396000000001</v>
      </c>
      <c r="N74" s="29">
        <v>705.83399999999995</v>
      </c>
      <c r="O74" s="21" t="s">
        <v>103</v>
      </c>
      <c r="Q74" s="29">
        <v>4142.1620000000003</v>
      </c>
      <c r="R74" s="29">
        <f>SUM(L74:Q74)</f>
        <v>30448.085999999999</v>
      </c>
    </row>
    <row r="75" spans="1:18" ht="11.25" customHeight="1" x14ac:dyDescent="0.2">
      <c r="A75" s="4" t="s">
        <v>46</v>
      </c>
      <c r="B75" s="34">
        <v>185.393</v>
      </c>
      <c r="C75" s="34">
        <v>457.36500000000001</v>
      </c>
      <c r="D75" s="34">
        <v>620.07000000000005</v>
      </c>
      <c r="E75" s="34">
        <v>202.11500000000001</v>
      </c>
      <c r="F75" s="34">
        <v>1051.232</v>
      </c>
      <c r="H75" s="34">
        <v>731.35799999999995</v>
      </c>
      <c r="J75" s="29">
        <f t="shared" si="12"/>
        <v>3247.5330000000004</v>
      </c>
      <c r="L75" s="29">
        <v>195.93100000000001</v>
      </c>
      <c r="M75" s="29">
        <v>29301.949000000001</v>
      </c>
      <c r="N75" s="29">
        <v>891.88199999999995</v>
      </c>
      <c r="O75" s="21" t="s">
        <v>103</v>
      </c>
      <c r="Q75" s="29">
        <v>5023.1719999999996</v>
      </c>
      <c r="R75" s="29">
        <f t="shared" si="11"/>
        <v>35412.934000000001</v>
      </c>
    </row>
    <row r="76" spans="1:18" ht="11.25" customHeight="1" x14ac:dyDescent="0.2">
      <c r="A76" s="4" t="s">
        <v>45</v>
      </c>
      <c r="B76" s="34">
        <v>184.93299999999999</v>
      </c>
      <c r="C76" s="34">
        <v>426.38</v>
      </c>
      <c r="D76" s="34">
        <v>1175.212</v>
      </c>
      <c r="E76" s="34">
        <v>125.24299999999999</v>
      </c>
      <c r="F76" s="34">
        <v>1045.452</v>
      </c>
      <c r="H76" s="34">
        <v>839.71799999999996</v>
      </c>
      <c r="J76" s="29">
        <f t="shared" si="12"/>
        <v>3796.9380000000001</v>
      </c>
      <c r="L76" s="29">
        <v>139.923</v>
      </c>
      <c r="M76" s="29">
        <v>27880.502</v>
      </c>
      <c r="N76" s="29">
        <v>830.03599999999994</v>
      </c>
      <c r="O76" s="21" t="s">
        <v>103</v>
      </c>
      <c r="Q76" s="29">
        <v>4866.0820000000003</v>
      </c>
      <c r="R76" s="29">
        <f t="shared" si="11"/>
        <v>33716.542999999998</v>
      </c>
    </row>
    <row r="77" spans="1:18" ht="11.25" customHeight="1" x14ac:dyDescent="0.2">
      <c r="A77" s="4" t="s">
        <v>44</v>
      </c>
      <c r="B77" s="34">
        <v>186.744</v>
      </c>
      <c r="C77" s="34">
        <v>419.45699999999999</v>
      </c>
      <c r="D77" s="34">
        <v>1133.3420000000001</v>
      </c>
      <c r="E77" s="34">
        <v>241.107</v>
      </c>
      <c r="F77" s="34">
        <v>1072.3789999999999</v>
      </c>
      <c r="H77" s="34">
        <v>1013.503</v>
      </c>
      <c r="J77" s="29">
        <f t="shared" si="12"/>
        <v>4066.5320000000002</v>
      </c>
      <c r="L77" s="29">
        <v>163.69900000000001</v>
      </c>
      <c r="M77" s="29">
        <v>34596.411</v>
      </c>
      <c r="N77" s="29">
        <v>719.40899999999999</v>
      </c>
      <c r="O77" s="21" t="s">
        <v>103</v>
      </c>
      <c r="Q77" s="29">
        <v>5563.8760000000002</v>
      </c>
      <c r="R77" s="29">
        <f>SUM(L77:Q77)</f>
        <v>41043.395000000004</v>
      </c>
    </row>
    <row r="78" spans="1:18" ht="11.25" customHeight="1" x14ac:dyDescent="0.2">
      <c r="A78" s="4" t="s">
        <v>43</v>
      </c>
      <c r="B78" s="34">
        <v>206.084</v>
      </c>
      <c r="C78" s="34">
        <v>347.714</v>
      </c>
      <c r="D78" s="34">
        <v>845.83100000000002</v>
      </c>
      <c r="E78" s="34">
        <v>252.63900000000001</v>
      </c>
      <c r="F78" s="34">
        <v>1183.6320000000001</v>
      </c>
      <c r="H78" s="34">
        <v>858.024</v>
      </c>
      <c r="J78" s="29">
        <f t="shared" si="12"/>
        <v>3693.924</v>
      </c>
      <c r="L78" s="29">
        <v>165.595</v>
      </c>
      <c r="M78" s="29">
        <v>25415.055</v>
      </c>
      <c r="N78" s="29">
        <v>814.48900000000003</v>
      </c>
      <c r="O78" s="21" t="s">
        <v>103</v>
      </c>
      <c r="Q78" s="29">
        <v>7191.308</v>
      </c>
      <c r="R78" s="29">
        <f t="shared" si="11"/>
        <v>33586.447</v>
      </c>
    </row>
    <row r="79" spans="1:18" ht="11.25" customHeight="1" x14ac:dyDescent="0.2">
      <c r="A79" s="4" t="s">
        <v>42</v>
      </c>
      <c r="B79" s="34">
        <v>330.98599999999999</v>
      </c>
      <c r="C79" s="34">
        <v>390.30500000000001</v>
      </c>
      <c r="D79" s="34">
        <v>808.35799999999995</v>
      </c>
      <c r="E79" s="34">
        <v>307.58199999999999</v>
      </c>
      <c r="F79" s="34">
        <v>1103.443</v>
      </c>
      <c r="G79" s="34"/>
      <c r="H79" s="34">
        <v>979.19399999999996</v>
      </c>
      <c r="J79" s="29">
        <f>SUM(B79:H79)</f>
        <v>3919.8679999999999</v>
      </c>
      <c r="L79" s="29">
        <v>158.42699999999999</v>
      </c>
      <c r="M79" s="29">
        <v>28592.339</v>
      </c>
      <c r="N79" s="29">
        <v>758.61199999999997</v>
      </c>
      <c r="O79" s="21" t="s">
        <v>103</v>
      </c>
      <c r="P79" s="29"/>
      <c r="Q79" s="29">
        <v>7939.9930000000004</v>
      </c>
      <c r="R79" s="29">
        <f t="shared" si="11"/>
        <v>37449.370999999999</v>
      </c>
    </row>
    <row r="80" spans="1:18" ht="9.9" customHeight="1" x14ac:dyDescent="0.2">
      <c r="B80" s="34"/>
      <c r="C80" s="34"/>
      <c r="D80" s="34"/>
      <c r="E80" s="34"/>
      <c r="F80" s="34"/>
      <c r="G80" s="34"/>
      <c r="H80" s="34"/>
      <c r="I80" s="34"/>
      <c r="J80" s="29"/>
      <c r="K80" s="34"/>
      <c r="L80" s="29"/>
      <c r="M80" s="29"/>
      <c r="N80" s="29"/>
      <c r="O80" s="21"/>
      <c r="P80" s="34"/>
      <c r="Q80" s="29"/>
      <c r="R80" s="29"/>
    </row>
    <row r="81" spans="1:18" ht="11.25" customHeight="1" x14ac:dyDescent="0.2">
      <c r="A81" s="4" t="s">
        <v>41</v>
      </c>
      <c r="B81" s="34">
        <f>SUM(B71:B79)</f>
        <v>1470.518</v>
      </c>
      <c r="C81" s="34">
        <f t="shared" ref="C81:R81" si="13">SUM(C71:C79)</f>
        <v>3481.8439999999996</v>
      </c>
      <c r="D81" s="34">
        <f t="shared" si="13"/>
        <v>5820.3270000000011</v>
      </c>
      <c r="E81" s="34">
        <f t="shared" si="13"/>
        <v>1816.9059999999999</v>
      </c>
      <c r="F81" s="34">
        <f t="shared" si="13"/>
        <v>9364.2129999999997</v>
      </c>
      <c r="G81" s="34"/>
      <c r="H81" s="34">
        <f>SUM(H71:H79)</f>
        <v>5966.7479999999996</v>
      </c>
      <c r="I81" s="34"/>
      <c r="J81" s="29">
        <f t="shared" si="13"/>
        <v>27920.556</v>
      </c>
      <c r="K81" s="34"/>
      <c r="L81" s="29">
        <f t="shared" si="13"/>
        <v>1447.681</v>
      </c>
      <c r="M81" s="29">
        <f t="shared" si="13"/>
        <v>247064.071</v>
      </c>
      <c r="N81" s="29">
        <f t="shared" si="13"/>
        <v>6936.9719999999988</v>
      </c>
      <c r="O81" s="21" t="s">
        <v>103</v>
      </c>
      <c r="P81" s="34"/>
      <c r="Q81" s="29">
        <f t="shared" si="13"/>
        <v>49924.181999999993</v>
      </c>
      <c r="R81" s="29">
        <f t="shared" si="13"/>
        <v>305372.90599999996</v>
      </c>
    </row>
    <row r="82" spans="1:18" ht="9.9" customHeight="1" x14ac:dyDescent="0.2">
      <c r="A82" s="16"/>
      <c r="B82" s="38"/>
      <c r="C82" s="38"/>
      <c r="D82" s="38"/>
      <c r="E82" s="38"/>
      <c r="F82" s="38"/>
      <c r="G82" s="38"/>
      <c r="H82" s="38"/>
      <c r="I82" s="38"/>
      <c r="J82" s="37"/>
      <c r="K82" s="38"/>
      <c r="L82" s="37"/>
      <c r="M82" s="37"/>
      <c r="N82" s="37"/>
      <c r="O82" s="38"/>
      <c r="P82" s="38"/>
      <c r="Q82" s="37"/>
      <c r="R82" s="37"/>
    </row>
    <row r="83" spans="1:18" ht="10.199999999999999" customHeight="1" x14ac:dyDescent="0.2">
      <c r="A83" s="18" t="s">
        <v>144</v>
      </c>
    </row>
    <row r="84" spans="1:18" ht="10.199999999999999" customHeight="1" x14ac:dyDescent="0.2">
      <c r="A84" s="18" t="s">
        <v>146</v>
      </c>
    </row>
    <row r="85" spans="1:18" ht="6" customHeight="1" x14ac:dyDescent="0.2">
      <c r="A85" s="18"/>
    </row>
    <row r="86" spans="1:18" ht="10.199999999999999" customHeight="1" x14ac:dyDescent="0.2">
      <c r="A86" s="5" t="s">
        <v>122</v>
      </c>
    </row>
    <row r="87" spans="1:18" ht="11.25" customHeight="1" x14ac:dyDescent="0.2">
      <c r="L87" s="29"/>
    </row>
    <row r="88" spans="1:18" ht="11.25" customHeight="1" x14ac:dyDescent="0.2"/>
    <row r="89" spans="1:18" ht="11.25" customHeight="1" x14ac:dyDescent="0.2"/>
    <row r="90" spans="1:18" ht="11.25" customHeight="1" x14ac:dyDescent="0.2"/>
    <row r="91" spans="1:18" ht="11.25" customHeight="1" x14ac:dyDescent="0.2"/>
    <row r="92" spans="1:18" ht="11.25" customHeight="1" x14ac:dyDescent="0.2"/>
    <row r="93" spans="1:18" ht="11.25" customHeight="1" x14ac:dyDescent="0.2"/>
    <row r="94" spans="1:18" ht="11.25" customHeight="1" x14ac:dyDescent="0.2"/>
    <row r="95" spans="1:18" ht="11.25" customHeight="1" x14ac:dyDescent="0.2"/>
    <row r="96" spans="1:18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2" customHeight="1" x14ac:dyDescent="0.2"/>
  </sheetData>
  <mergeCells count="1">
    <mergeCell ref="Q3:R3"/>
  </mergeCells>
  <pageMargins left="0.5" right="0.5" top="0.5" bottom="0.5" header="0" footer="0"/>
  <pageSetup scale="77" orientation="portrait" r:id="rId1"/>
  <headerFooter alignWithMargins="0">
    <oddFooter>&amp;C
&amp;"Helvetica,Italic"&amp;8Cotton and Wool Yearbook/&amp;"Helvetica,Regular"CWS-2023/November 2023
Economic Research Service, USDA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87"/>
  <sheetViews>
    <sheetView zoomScale="130" zoomScaleNormal="130" workbookViewId="0"/>
  </sheetViews>
  <sheetFormatPr defaultColWidth="9.109375" defaultRowHeight="10.199999999999999" x14ac:dyDescent="0.2"/>
  <cols>
    <col min="1" max="1" width="5.5546875" style="4" customWidth="1"/>
    <col min="2" max="2" width="8.5546875" style="4" customWidth="1"/>
    <col min="3" max="3" width="8.33203125" style="4" customWidth="1"/>
    <col min="4" max="4" width="9.109375" style="4" customWidth="1"/>
    <col min="5" max="5" width="7.44140625" style="4" customWidth="1"/>
    <col min="6" max="6" width="7" style="4" customWidth="1"/>
    <col min="7" max="7" width="1.5546875" style="4" customWidth="1"/>
    <col min="8" max="8" width="9.33203125" style="4" customWidth="1"/>
    <col min="9" max="9" width="7.5546875" style="4" customWidth="1"/>
    <col min="10" max="10" width="1.5546875" style="4" customWidth="1"/>
    <col min="11" max="11" width="7.5546875" style="4" customWidth="1"/>
    <col min="12" max="12" width="7" style="4" customWidth="1"/>
    <col min="13" max="13" width="9.109375" style="4"/>
    <col min="14" max="14" width="7.33203125" style="4" customWidth="1"/>
    <col min="15" max="15" width="1.5546875" style="4" customWidth="1"/>
    <col min="16" max="16" width="7.33203125" style="4" customWidth="1"/>
    <col min="17" max="17" width="6.88671875" style="4" customWidth="1"/>
    <col min="18" max="16384" width="9.109375" style="4"/>
  </cols>
  <sheetData>
    <row r="1" spans="1:17" x14ac:dyDescent="0.2">
      <c r="A1" s="32" t="s">
        <v>147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101</v>
      </c>
      <c r="C3" s="17"/>
      <c r="D3" s="17"/>
      <c r="E3" s="17"/>
      <c r="F3" s="17"/>
      <c r="G3" s="26"/>
      <c r="H3" s="17" t="s">
        <v>100</v>
      </c>
      <c r="I3" s="17"/>
      <c r="J3" s="17"/>
      <c r="K3" s="17"/>
      <c r="L3" s="17"/>
      <c r="M3" s="17"/>
      <c r="N3" s="17"/>
      <c r="O3" s="26"/>
      <c r="P3" s="17" t="s">
        <v>99</v>
      </c>
      <c r="Q3" s="17"/>
    </row>
    <row r="4" spans="1:17" x14ac:dyDescent="0.2">
      <c r="A4" s="4" t="s">
        <v>37</v>
      </c>
      <c r="B4" s="14" t="s">
        <v>98</v>
      </c>
      <c r="C4" s="4" t="s">
        <v>63</v>
      </c>
      <c r="E4" s="14" t="s">
        <v>97</v>
      </c>
    </row>
    <row r="5" spans="1:17" x14ac:dyDescent="0.2">
      <c r="A5" s="4" t="s">
        <v>72</v>
      </c>
      <c r="B5" s="14" t="s">
        <v>96</v>
      </c>
      <c r="C5" s="14" t="s">
        <v>95</v>
      </c>
      <c r="D5" s="4" t="s">
        <v>63</v>
      </c>
      <c r="E5" s="14" t="s">
        <v>94</v>
      </c>
    </row>
    <row r="6" spans="1:17" x14ac:dyDescent="0.2">
      <c r="A6" s="4" t="s">
        <v>69</v>
      </c>
      <c r="B6" s="14" t="s">
        <v>93</v>
      </c>
      <c r="C6" s="14" t="s">
        <v>92</v>
      </c>
      <c r="E6" s="14" t="s">
        <v>72</v>
      </c>
      <c r="K6" s="14" t="s">
        <v>91</v>
      </c>
    </row>
    <row r="7" spans="1:17" x14ac:dyDescent="0.2">
      <c r="B7" s="14" t="s">
        <v>72</v>
      </c>
      <c r="C7" s="14" t="s">
        <v>109</v>
      </c>
      <c r="D7" s="14" t="s">
        <v>90</v>
      </c>
      <c r="E7" s="14" t="s">
        <v>89</v>
      </c>
      <c r="I7" s="4" t="s">
        <v>63</v>
      </c>
      <c r="K7" s="14" t="s">
        <v>72</v>
      </c>
      <c r="L7" s="4" t="s">
        <v>63</v>
      </c>
      <c r="M7" s="14" t="s">
        <v>88</v>
      </c>
    </row>
    <row r="8" spans="1:17" x14ac:dyDescent="0.2">
      <c r="A8" s="16"/>
      <c r="B8" s="15" t="s">
        <v>87</v>
      </c>
      <c r="C8" s="15" t="s">
        <v>108</v>
      </c>
      <c r="D8" s="15" t="s">
        <v>84</v>
      </c>
      <c r="E8" s="15" t="s">
        <v>84</v>
      </c>
      <c r="F8" s="15" t="s">
        <v>41</v>
      </c>
      <c r="G8" s="15"/>
      <c r="H8" s="15" t="s">
        <v>83</v>
      </c>
      <c r="I8" s="15" t="s">
        <v>82</v>
      </c>
      <c r="J8" s="15"/>
      <c r="K8" s="15" t="s">
        <v>81</v>
      </c>
      <c r="L8" s="15" t="s">
        <v>80</v>
      </c>
      <c r="M8" s="15" t="s">
        <v>79</v>
      </c>
      <c r="N8" s="15" t="s">
        <v>41</v>
      </c>
      <c r="O8" s="15"/>
      <c r="P8" s="53" t="s">
        <v>111</v>
      </c>
      <c r="Q8" s="17"/>
    </row>
    <row r="9" spans="1:17" ht="9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9"/>
      <c r="Q9" s="26"/>
    </row>
    <row r="10" spans="1:17" s="12" customFormat="1" x14ac:dyDescent="0.2">
      <c r="B10" s="13" t="s">
        <v>31</v>
      </c>
      <c r="C10" s="13"/>
      <c r="D10" s="13"/>
      <c r="E10" s="13"/>
      <c r="F10" s="13"/>
      <c r="G10" s="13"/>
      <c r="H10" s="52"/>
      <c r="I10" s="13"/>
      <c r="J10" s="13"/>
      <c r="K10" s="13"/>
      <c r="L10" s="13"/>
      <c r="M10" s="13"/>
      <c r="N10" s="13"/>
      <c r="O10" s="13"/>
      <c r="P10" s="13"/>
      <c r="Q10" s="13"/>
    </row>
    <row r="11" spans="1:17" s="12" customFormat="1" ht="9.9" customHeight="1" x14ac:dyDescent="0.2">
      <c r="B11" s="13"/>
      <c r="C11" s="13"/>
      <c r="D11" s="13"/>
      <c r="E11" s="13"/>
      <c r="F11" s="13"/>
      <c r="G11" s="13"/>
      <c r="H11" s="52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1.25" customHeight="1" x14ac:dyDescent="0.2">
      <c r="A12" s="9">
        <v>2021</v>
      </c>
      <c r="B12" s="30">
        <v>2694.2530000000002</v>
      </c>
      <c r="C12" s="30">
        <v>1068.7</v>
      </c>
      <c r="D12" s="30">
        <v>15729.445</v>
      </c>
      <c r="E12" s="30">
        <v>38696.648000000001</v>
      </c>
      <c r="F12" s="24">
        <v>58189.045999999995</v>
      </c>
      <c r="G12" s="30"/>
      <c r="H12" s="30">
        <v>2512.94</v>
      </c>
      <c r="I12" s="30">
        <v>637.43300000000011</v>
      </c>
      <c r="J12" s="30"/>
      <c r="K12" s="30">
        <v>2408.4100000000003</v>
      </c>
      <c r="L12" s="30">
        <v>698.48099999999999</v>
      </c>
      <c r="M12" s="30">
        <v>2327.3759999999997</v>
      </c>
      <c r="N12" s="30">
        <v>8584.64</v>
      </c>
      <c r="O12" s="30"/>
      <c r="P12" s="85">
        <v>137.25399999999999</v>
      </c>
      <c r="Q12" s="26"/>
    </row>
    <row r="13" spans="1:17" ht="9.9" customHeight="1" x14ac:dyDescent="0.2">
      <c r="B13" s="30"/>
      <c r="C13" s="30"/>
      <c r="D13" s="34"/>
      <c r="E13" s="28"/>
      <c r="F13" s="28"/>
      <c r="G13" s="28"/>
      <c r="H13" s="34"/>
      <c r="I13" s="34"/>
      <c r="J13" s="28"/>
      <c r="K13" s="30"/>
      <c r="L13" s="30"/>
      <c r="M13" s="30"/>
      <c r="N13" s="30"/>
      <c r="O13" s="29"/>
      <c r="P13" s="51"/>
      <c r="Q13" s="26"/>
    </row>
    <row r="14" spans="1:17" ht="11.25" customHeight="1" x14ac:dyDescent="0.2">
      <c r="A14" s="9">
        <v>2022</v>
      </c>
      <c r="B14" s="30"/>
      <c r="C14" s="30"/>
      <c r="D14" s="30"/>
      <c r="E14" s="30"/>
      <c r="F14" s="28"/>
      <c r="H14" s="30"/>
      <c r="I14" s="30"/>
      <c r="K14" s="30"/>
      <c r="L14" s="30"/>
      <c r="M14" s="30"/>
      <c r="N14" s="30"/>
      <c r="P14" s="50"/>
      <c r="Q14" s="26"/>
    </row>
    <row r="15" spans="1:17" ht="11.25" customHeight="1" x14ac:dyDescent="0.2">
      <c r="A15" s="4" t="s">
        <v>50</v>
      </c>
      <c r="B15" s="30">
        <v>278.43799999999999</v>
      </c>
      <c r="C15" s="30">
        <v>59.819000000000003</v>
      </c>
      <c r="D15" s="30">
        <v>1670.0709999999999</v>
      </c>
      <c r="E15" s="30">
        <v>3521.1840000000002</v>
      </c>
      <c r="F15" s="28">
        <f t="shared" ref="F15:F26" si="0">SUM(B15:E15)</f>
        <v>5529.5120000000006</v>
      </c>
      <c r="H15" s="30">
        <v>243.452</v>
      </c>
      <c r="I15" s="30">
        <v>44.348999999999997</v>
      </c>
      <c r="K15" s="30">
        <v>74.400000000000006</v>
      </c>
      <c r="L15" s="30">
        <v>50.033000000000001</v>
      </c>
      <c r="M15" s="30">
        <v>334.95600000000002</v>
      </c>
      <c r="N15" s="30">
        <f t="shared" ref="N15:N26" si="1">SUM(H15:M15)</f>
        <v>747.19</v>
      </c>
      <c r="P15" s="85">
        <v>18.251999999999999</v>
      </c>
      <c r="Q15" s="26"/>
    </row>
    <row r="16" spans="1:17" ht="11.25" customHeight="1" x14ac:dyDescent="0.2">
      <c r="A16" s="4" t="s">
        <v>49</v>
      </c>
      <c r="B16" s="30">
        <v>383.315</v>
      </c>
      <c r="C16" s="30">
        <v>252.161</v>
      </c>
      <c r="D16" s="30">
        <v>2331.6260000000002</v>
      </c>
      <c r="E16" s="30">
        <v>3404.9580000000001</v>
      </c>
      <c r="F16" s="28">
        <f t="shared" si="0"/>
        <v>6372.06</v>
      </c>
      <c r="H16" s="30">
        <v>216.43</v>
      </c>
      <c r="I16" s="30">
        <v>96.725999999999999</v>
      </c>
      <c r="J16" s="30"/>
      <c r="K16" s="30">
        <v>121.202</v>
      </c>
      <c r="L16" s="30">
        <v>99.379000000000005</v>
      </c>
      <c r="M16" s="30">
        <v>296.50200000000001</v>
      </c>
      <c r="N16" s="30">
        <f t="shared" si="1"/>
        <v>830.23900000000003</v>
      </c>
      <c r="P16" s="85">
        <v>11.308</v>
      </c>
      <c r="Q16" s="26"/>
    </row>
    <row r="17" spans="1:17" ht="11.25" customHeight="1" x14ac:dyDescent="0.2">
      <c r="A17" s="4" t="s">
        <v>48</v>
      </c>
      <c r="B17" s="30">
        <v>218.667</v>
      </c>
      <c r="C17" s="30">
        <v>203.636</v>
      </c>
      <c r="D17" s="30">
        <v>1740.396</v>
      </c>
      <c r="E17" s="30">
        <v>4103.174</v>
      </c>
      <c r="F17" s="28">
        <f t="shared" si="0"/>
        <v>6265.8729999999996</v>
      </c>
      <c r="H17" s="30">
        <v>326.488</v>
      </c>
      <c r="I17" s="30">
        <v>65.403999999999996</v>
      </c>
      <c r="K17" s="30">
        <v>73.832999999999998</v>
      </c>
      <c r="L17" s="30">
        <v>202.62200000000001</v>
      </c>
      <c r="M17" s="30">
        <v>442.32900000000001</v>
      </c>
      <c r="N17" s="30">
        <f t="shared" si="1"/>
        <v>1110.6759999999999</v>
      </c>
      <c r="P17" s="85">
        <v>13.603999999999999</v>
      </c>
      <c r="Q17" s="26"/>
    </row>
    <row r="18" spans="1:17" ht="11.25" customHeight="1" x14ac:dyDescent="0.2">
      <c r="A18" s="4" t="s">
        <v>47</v>
      </c>
      <c r="B18" s="30">
        <v>118.163</v>
      </c>
      <c r="C18" s="30">
        <v>215.01300000000001</v>
      </c>
      <c r="D18" s="30">
        <v>1404.6189999999999</v>
      </c>
      <c r="E18" s="30">
        <v>3977.6120000000001</v>
      </c>
      <c r="F18" s="28">
        <f t="shared" si="0"/>
        <v>5715.4070000000002</v>
      </c>
      <c r="H18" s="30">
        <v>210.68899999999999</v>
      </c>
      <c r="I18" s="30">
        <v>51.853999999999999</v>
      </c>
      <c r="J18" s="30"/>
      <c r="K18" s="30">
        <v>78.581000000000003</v>
      </c>
      <c r="L18" s="30">
        <v>141.42699999999999</v>
      </c>
      <c r="M18" s="30">
        <v>396.75099999999998</v>
      </c>
      <c r="N18" s="30">
        <f t="shared" si="1"/>
        <v>879.30200000000002</v>
      </c>
      <c r="P18" s="85">
        <v>17.536000000000001</v>
      </c>
      <c r="Q18" s="26"/>
    </row>
    <row r="19" spans="1:17" ht="11.25" customHeight="1" x14ac:dyDescent="0.2">
      <c r="A19" s="4" t="s">
        <v>46</v>
      </c>
      <c r="B19" s="30">
        <v>205.84200000000001</v>
      </c>
      <c r="C19" s="30">
        <v>173.65799999999999</v>
      </c>
      <c r="D19" s="30">
        <v>1558.355</v>
      </c>
      <c r="E19" s="30">
        <v>3567.1460000000002</v>
      </c>
      <c r="F19" s="28">
        <f t="shared" si="0"/>
        <v>5505.0010000000002</v>
      </c>
      <c r="H19" s="30">
        <v>283.755</v>
      </c>
      <c r="I19" s="30">
        <v>72.141000000000005</v>
      </c>
      <c r="K19" s="30">
        <v>103.467</v>
      </c>
      <c r="L19" s="30">
        <v>193.833</v>
      </c>
      <c r="M19" s="30">
        <v>414.10399999999998</v>
      </c>
      <c r="N19" s="30">
        <f t="shared" si="1"/>
        <v>1067.3</v>
      </c>
      <c r="P19" s="85">
        <v>14.138</v>
      </c>
      <c r="Q19" s="26"/>
    </row>
    <row r="20" spans="1:17" ht="11.25" customHeight="1" x14ac:dyDescent="0.2">
      <c r="A20" s="4" t="s">
        <v>45</v>
      </c>
      <c r="B20" s="30">
        <v>186.43</v>
      </c>
      <c r="C20" s="30">
        <v>54.351999999999997</v>
      </c>
      <c r="D20" s="30">
        <v>1460.4290000000001</v>
      </c>
      <c r="E20" s="30">
        <v>3659.915</v>
      </c>
      <c r="F20" s="28">
        <f t="shared" si="0"/>
        <v>5361.1260000000002</v>
      </c>
      <c r="H20" s="30">
        <v>189.76900000000001</v>
      </c>
      <c r="I20" s="30">
        <v>60.118000000000002</v>
      </c>
      <c r="K20" s="30">
        <v>82.998000000000005</v>
      </c>
      <c r="L20" s="30">
        <v>224.01300000000001</v>
      </c>
      <c r="M20" s="30">
        <v>340.31</v>
      </c>
      <c r="N20" s="30">
        <f t="shared" si="1"/>
        <v>897.20800000000008</v>
      </c>
      <c r="P20" s="85">
        <v>11.18</v>
      </c>
      <c r="Q20" s="26"/>
    </row>
    <row r="21" spans="1:17" ht="11.25" customHeight="1" x14ac:dyDescent="0.2">
      <c r="A21" s="4" t="s">
        <v>44</v>
      </c>
      <c r="B21" s="30">
        <v>160.72900000000001</v>
      </c>
      <c r="C21" s="30">
        <v>82.116</v>
      </c>
      <c r="D21" s="30">
        <v>1419.2750000000001</v>
      </c>
      <c r="E21" s="30">
        <v>3422.5189999999998</v>
      </c>
      <c r="F21" s="28">
        <f t="shared" si="0"/>
        <v>5084.6390000000001</v>
      </c>
      <c r="H21" s="30">
        <v>224.67599999999999</v>
      </c>
      <c r="I21" s="30">
        <v>81.983999999999995</v>
      </c>
      <c r="K21" s="30">
        <v>113.973</v>
      </c>
      <c r="L21" s="30">
        <v>162.434</v>
      </c>
      <c r="M21" s="30">
        <v>279.75700000000001</v>
      </c>
      <c r="N21" s="30">
        <f t="shared" si="1"/>
        <v>862.82400000000007</v>
      </c>
      <c r="P21" s="85">
        <v>11.134</v>
      </c>
      <c r="Q21" s="26"/>
    </row>
    <row r="22" spans="1:17" ht="11.25" customHeight="1" x14ac:dyDescent="0.2">
      <c r="A22" s="4" t="s">
        <v>43</v>
      </c>
      <c r="B22" s="30">
        <v>179.76499999999999</v>
      </c>
      <c r="C22" s="30">
        <v>119.078</v>
      </c>
      <c r="D22" s="30">
        <v>1304.1400000000001</v>
      </c>
      <c r="E22" s="30">
        <v>3761.8510000000001</v>
      </c>
      <c r="F22" s="28">
        <f t="shared" si="0"/>
        <v>5364.8340000000007</v>
      </c>
      <c r="H22" s="30">
        <v>371.12099999999998</v>
      </c>
      <c r="I22" s="30">
        <v>54.357999999999997</v>
      </c>
      <c r="K22" s="30">
        <v>104.048</v>
      </c>
      <c r="L22" s="30">
        <v>173.756</v>
      </c>
      <c r="M22" s="30">
        <v>434.66800000000001</v>
      </c>
      <c r="N22" s="30">
        <f t="shared" si="1"/>
        <v>1137.951</v>
      </c>
      <c r="P22" s="85">
        <v>13.292999999999999</v>
      </c>
      <c r="Q22" s="26"/>
    </row>
    <row r="23" spans="1:17" ht="11.25" customHeight="1" x14ac:dyDescent="0.2">
      <c r="A23" s="4" t="s">
        <v>42</v>
      </c>
      <c r="B23" s="30">
        <v>249.79400000000001</v>
      </c>
      <c r="C23" s="30">
        <v>124.87</v>
      </c>
      <c r="D23" s="30">
        <v>1502.355</v>
      </c>
      <c r="E23" s="30">
        <v>3712.0120000000002</v>
      </c>
      <c r="F23" s="28">
        <f t="shared" si="0"/>
        <v>5589.0309999999999</v>
      </c>
      <c r="G23" s="30"/>
      <c r="H23" s="30">
        <v>326.64</v>
      </c>
      <c r="I23" s="30">
        <v>27.204000000000001</v>
      </c>
      <c r="J23" s="30"/>
      <c r="K23" s="30">
        <v>187.57300000000001</v>
      </c>
      <c r="L23" s="30">
        <v>313.09899999999999</v>
      </c>
      <c r="M23" s="30">
        <v>344.51499999999999</v>
      </c>
      <c r="N23" s="30">
        <f t="shared" si="1"/>
        <v>1199.0309999999999</v>
      </c>
      <c r="O23" s="30"/>
      <c r="P23" s="30">
        <v>14.823</v>
      </c>
      <c r="Q23" s="26"/>
    </row>
    <row r="24" spans="1:17" ht="11.25" customHeight="1" x14ac:dyDescent="0.2">
      <c r="A24" s="4" t="s">
        <v>53</v>
      </c>
      <c r="B24" s="30">
        <v>267.04300000000001</v>
      </c>
      <c r="C24" s="30">
        <v>123.024</v>
      </c>
      <c r="D24" s="30">
        <v>1560.1559999999999</v>
      </c>
      <c r="E24" s="30">
        <v>3926.8649999999998</v>
      </c>
      <c r="F24" s="28">
        <f t="shared" si="0"/>
        <v>5877.0879999999997</v>
      </c>
      <c r="G24" s="30"/>
      <c r="H24" s="30">
        <v>312.14800000000002</v>
      </c>
      <c r="I24" s="30">
        <v>66.271000000000001</v>
      </c>
      <c r="J24" s="30"/>
      <c r="K24" s="30">
        <v>126.636</v>
      </c>
      <c r="L24" s="30">
        <v>248.733</v>
      </c>
      <c r="M24" s="30">
        <v>984.33299999999997</v>
      </c>
      <c r="N24" s="30">
        <f t="shared" si="1"/>
        <v>1738.1210000000001</v>
      </c>
      <c r="O24" s="30"/>
      <c r="P24" s="30">
        <v>18.236999999999998</v>
      </c>
    </row>
    <row r="25" spans="1:17" ht="11.25" customHeight="1" x14ac:dyDescent="0.2">
      <c r="A25" s="4" t="s">
        <v>52</v>
      </c>
      <c r="B25" s="30">
        <v>208.16399999999999</v>
      </c>
      <c r="C25" s="30">
        <v>89.162999999999997</v>
      </c>
      <c r="D25" s="30">
        <v>1033.441</v>
      </c>
      <c r="E25" s="30">
        <v>3234.6619999999998</v>
      </c>
      <c r="F25" s="28">
        <f t="shared" si="0"/>
        <v>4565.43</v>
      </c>
      <c r="G25" s="30"/>
      <c r="H25" s="30">
        <v>212.459</v>
      </c>
      <c r="I25" s="30">
        <v>90.986000000000004</v>
      </c>
      <c r="J25" s="30"/>
      <c r="K25" s="30">
        <v>73.632999999999996</v>
      </c>
      <c r="L25" s="30">
        <v>182.34899999999999</v>
      </c>
      <c r="M25" s="30">
        <v>296.96800000000002</v>
      </c>
      <c r="N25" s="30">
        <f t="shared" si="1"/>
        <v>856.39499999999998</v>
      </c>
      <c r="O25" s="30"/>
      <c r="P25" s="30">
        <v>17.042000000000002</v>
      </c>
    </row>
    <row r="26" spans="1:17" ht="11.25" customHeight="1" x14ac:dyDescent="0.2">
      <c r="A26" s="4" t="s">
        <v>51</v>
      </c>
      <c r="B26" s="30">
        <v>271.42500000000001</v>
      </c>
      <c r="C26" s="30">
        <v>115.923</v>
      </c>
      <c r="D26" s="30">
        <v>963.13499999999999</v>
      </c>
      <c r="E26" s="30">
        <v>3001.15</v>
      </c>
      <c r="F26" s="28">
        <f t="shared" si="0"/>
        <v>4351.6329999999998</v>
      </c>
      <c r="G26" s="30"/>
      <c r="H26" s="30">
        <v>213.661</v>
      </c>
      <c r="I26" s="30">
        <v>23.535</v>
      </c>
      <c r="J26" s="30"/>
      <c r="K26" s="30">
        <v>103.496</v>
      </c>
      <c r="L26" s="30">
        <v>147.173</v>
      </c>
      <c r="M26" s="30">
        <v>228.18299999999999</v>
      </c>
      <c r="N26" s="30">
        <f t="shared" si="1"/>
        <v>716.048</v>
      </c>
      <c r="O26" s="30"/>
      <c r="P26" s="30">
        <v>12.523</v>
      </c>
    </row>
    <row r="27" spans="1:17" ht="9.9" customHeight="1" x14ac:dyDescent="0.2">
      <c r="B27" s="30"/>
      <c r="C27" s="30"/>
      <c r="D27" s="30"/>
      <c r="E27" s="30"/>
      <c r="F27" s="28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26"/>
    </row>
    <row r="28" spans="1:17" ht="11.25" customHeight="1" x14ac:dyDescent="0.2">
      <c r="A28" s="4" t="s">
        <v>41</v>
      </c>
      <c r="B28" s="30">
        <f>SUM(B15:B26)</f>
        <v>2727.7750000000005</v>
      </c>
      <c r="C28" s="30">
        <f t="shared" ref="C28:E28" si="2">SUM(C15:C26)</f>
        <v>1612.8129999999999</v>
      </c>
      <c r="D28" s="30">
        <f t="shared" si="2"/>
        <v>17947.997999999996</v>
      </c>
      <c r="E28" s="30">
        <f t="shared" si="2"/>
        <v>43293.047999999995</v>
      </c>
      <c r="F28" s="28">
        <f>SUM(F15:F26)</f>
        <v>65581.634000000005</v>
      </c>
      <c r="G28" s="30"/>
      <c r="H28" s="30">
        <f>SUM(H15:H26)</f>
        <v>3131.2879999999996</v>
      </c>
      <c r="I28" s="30">
        <f>SUM(I15:I26)</f>
        <v>734.92999999999984</v>
      </c>
      <c r="J28" s="30"/>
      <c r="K28" s="30">
        <f>SUM(K15:K26)</f>
        <v>1243.8400000000001</v>
      </c>
      <c r="L28" s="30">
        <f t="shared" ref="L28:N28" si="3">SUM(L15:L26)</f>
        <v>2138.8509999999997</v>
      </c>
      <c r="M28" s="30">
        <f t="shared" si="3"/>
        <v>4793.3760000000002</v>
      </c>
      <c r="N28" s="30">
        <f t="shared" si="3"/>
        <v>12042.285000000002</v>
      </c>
      <c r="O28" s="30"/>
      <c r="P28" s="30">
        <f>SUM(P15:P26)</f>
        <v>173.07</v>
      </c>
      <c r="Q28" s="26"/>
    </row>
    <row r="29" spans="1:17" ht="9.9" customHeight="1" x14ac:dyDescent="0.2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26"/>
    </row>
    <row r="30" spans="1:17" ht="11.25" customHeight="1" x14ac:dyDescent="0.2">
      <c r="A30" s="9">
        <v>2023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26"/>
    </row>
    <row r="31" spans="1:17" ht="11.25" customHeight="1" x14ac:dyDescent="0.2">
      <c r="A31" s="4" t="s">
        <v>50</v>
      </c>
      <c r="B31" s="30">
        <v>152.85400000000001</v>
      </c>
      <c r="C31" s="30">
        <v>73.613</v>
      </c>
      <c r="D31" s="30">
        <v>814.86800000000005</v>
      </c>
      <c r="E31" s="30">
        <v>2745.221</v>
      </c>
      <c r="F31" s="28">
        <f t="shared" ref="F31:F39" si="4">SUM(B31:E31)</f>
        <v>3786.556</v>
      </c>
      <c r="G31" s="30"/>
      <c r="H31" s="30">
        <v>192.88</v>
      </c>
      <c r="I31" s="30">
        <v>23.16</v>
      </c>
      <c r="J31" s="30"/>
      <c r="K31" s="30">
        <v>116.038</v>
      </c>
      <c r="L31" s="30">
        <v>62.816000000000003</v>
      </c>
      <c r="M31" s="30">
        <v>279.49200000000002</v>
      </c>
      <c r="N31" s="30">
        <f t="shared" ref="N31:N39" si="5">SUM(H31:M31)</f>
        <v>674.38599999999997</v>
      </c>
      <c r="O31" s="30"/>
      <c r="P31" s="30">
        <v>13.333</v>
      </c>
    </row>
    <row r="32" spans="1:17" ht="11.25" customHeight="1" x14ac:dyDescent="0.2">
      <c r="A32" s="4" t="s">
        <v>49</v>
      </c>
      <c r="B32" s="30">
        <v>205.52199999999999</v>
      </c>
      <c r="C32" s="30">
        <v>109.21</v>
      </c>
      <c r="D32" s="30">
        <v>1009.655</v>
      </c>
      <c r="E32" s="30">
        <v>2742.623</v>
      </c>
      <c r="F32" s="28">
        <f t="shared" si="4"/>
        <v>4067.01</v>
      </c>
      <c r="G32" s="30"/>
      <c r="H32" s="30">
        <v>200.98099999999999</v>
      </c>
      <c r="I32" s="30">
        <v>22.17</v>
      </c>
      <c r="J32" s="30"/>
      <c r="K32" s="30">
        <v>106.995</v>
      </c>
      <c r="L32" s="30">
        <v>24.471</v>
      </c>
      <c r="M32" s="30">
        <v>281.68099999999998</v>
      </c>
      <c r="N32" s="30">
        <f t="shared" si="5"/>
        <v>636.298</v>
      </c>
      <c r="O32" s="30"/>
      <c r="P32" s="30">
        <v>12.615</v>
      </c>
    </row>
    <row r="33" spans="1:17" ht="11.25" customHeight="1" x14ac:dyDescent="0.2">
      <c r="A33" s="4" t="s">
        <v>48</v>
      </c>
      <c r="B33" s="30">
        <v>149.554</v>
      </c>
      <c r="C33" s="30">
        <v>109.21</v>
      </c>
      <c r="D33" s="30">
        <v>952.66399999999999</v>
      </c>
      <c r="E33" s="30">
        <v>3387.1849999999999</v>
      </c>
      <c r="F33" s="28">
        <f t="shared" si="4"/>
        <v>4598.6129999999994</v>
      </c>
      <c r="G33" s="30"/>
      <c r="H33" s="30">
        <v>201.17099999999999</v>
      </c>
      <c r="I33" s="30">
        <v>45.97</v>
      </c>
      <c r="J33" s="30"/>
      <c r="K33" s="30">
        <v>92.793000000000006</v>
      </c>
      <c r="L33" s="30">
        <v>44.08</v>
      </c>
      <c r="M33" s="30">
        <v>369.79399999999998</v>
      </c>
      <c r="N33" s="30">
        <f t="shared" si="5"/>
        <v>753.80799999999999</v>
      </c>
      <c r="O33" s="30"/>
      <c r="P33" s="30">
        <v>15.736000000000001</v>
      </c>
    </row>
    <row r="34" spans="1:17" ht="11.25" customHeight="1" x14ac:dyDescent="0.2">
      <c r="A34" s="4" t="s">
        <v>47</v>
      </c>
      <c r="B34" s="30">
        <v>63.686</v>
      </c>
      <c r="C34" s="30">
        <v>263.08699999999999</v>
      </c>
      <c r="D34" s="30">
        <v>600.27700000000004</v>
      </c>
      <c r="E34" s="30">
        <v>2901.0949999999998</v>
      </c>
      <c r="F34" s="28">
        <f t="shared" si="4"/>
        <v>3828.1449999999995</v>
      </c>
      <c r="G34" s="30"/>
      <c r="H34" s="30">
        <v>211.46799999999999</v>
      </c>
      <c r="I34" s="30">
        <v>52.082000000000001</v>
      </c>
      <c r="J34" s="30"/>
      <c r="K34" s="30">
        <v>95.992000000000004</v>
      </c>
      <c r="L34" s="30">
        <v>33.625</v>
      </c>
      <c r="M34" s="30">
        <v>253.4</v>
      </c>
      <c r="N34" s="30">
        <f t="shared" si="5"/>
        <v>646.56700000000001</v>
      </c>
      <c r="O34" s="30"/>
      <c r="P34" s="30">
        <v>14.388</v>
      </c>
    </row>
    <row r="35" spans="1:17" ht="11.25" customHeight="1" x14ac:dyDescent="0.2">
      <c r="A35" s="4" t="s">
        <v>46</v>
      </c>
      <c r="B35" s="30">
        <v>154.875</v>
      </c>
      <c r="C35" s="30">
        <v>161.27000000000001</v>
      </c>
      <c r="D35" s="30">
        <v>692.57899999999995</v>
      </c>
      <c r="E35" s="30">
        <v>3323.7849999999999</v>
      </c>
      <c r="F35" s="28">
        <f t="shared" si="4"/>
        <v>4332.509</v>
      </c>
      <c r="G35" s="30"/>
      <c r="H35" s="30">
        <v>194.57</v>
      </c>
      <c r="I35" s="30">
        <v>45.523000000000003</v>
      </c>
      <c r="J35" s="30"/>
      <c r="K35" s="30">
        <v>86.355000000000004</v>
      </c>
      <c r="L35" s="30">
        <v>28.177</v>
      </c>
      <c r="M35" s="30">
        <v>378.654</v>
      </c>
      <c r="N35" s="30">
        <f t="shared" si="5"/>
        <v>733.279</v>
      </c>
      <c r="O35" s="30"/>
      <c r="P35" s="30">
        <v>12.699</v>
      </c>
    </row>
    <row r="36" spans="1:17" ht="11.25" customHeight="1" x14ac:dyDescent="0.2">
      <c r="A36" s="4" t="s">
        <v>45</v>
      </c>
      <c r="B36" s="30">
        <v>234.03800000000001</v>
      </c>
      <c r="C36" s="30">
        <v>185.23099999999999</v>
      </c>
      <c r="D36" s="30">
        <v>683.83900000000006</v>
      </c>
      <c r="E36" s="30">
        <v>3684.201</v>
      </c>
      <c r="F36" s="28">
        <f t="shared" si="4"/>
        <v>4787.3090000000002</v>
      </c>
      <c r="G36" s="30"/>
      <c r="H36" s="30">
        <v>173.72900000000001</v>
      </c>
      <c r="I36" s="30">
        <v>53.052999999999997</v>
      </c>
      <c r="J36" s="30"/>
      <c r="K36" s="30">
        <v>116.06399999999999</v>
      </c>
      <c r="L36" s="30">
        <v>49.978999999999999</v>
      </c>
      <c r="M36" s="30">
        <v>278.49200000000002</v>
      </c>
      <c r="N36" s="30">
        <f t="shared" si="5"/>
        <v>671.31700000000001</v>
      </c>
      <c r="O36" s="30"/>
      <c r="P36" s="30">
        <v>12.36</v>
      </c>
    </row>
    <row r="37" spans="1:17" ht="11.25" customHeight="1" x14ac:dyDescent="0.2">
      <c r="A37" s="4" t="s">
        <v>44</v>
      </c>
      <c r="B37" s="30">
        <v>132.26499999999999</v>
      </c>
      <c r="C37" s="30">
        <v>114.477</v>
      </c>
      <c r="D37" s="30">
        <v>692.40099999999995</v>
      </c>
      <c r="E37" s="30">
        <v>3428.91</v>
      </c>
      <c r="F37" s="28">
        <f t="shared" si="4"/>
        <v>4368.0529999999999</v>
      </c>
      <c r="G37" s="30"/>
      <c r="H37" s="30">
        <v>129.375</v>
      </c>
      <c r="I37" s="30">
        <v>28.747</v>
      </c>
      <c r="J37" s="30"/>
      <c r="K37" s="30">
        <v>122.379</v>
      </c>
      <c r="L37" s="30">
        <v>29.547999999999998</v>
      </c>
      <c r="M37" s="30">
        <v>208.81800000000001</v>
      </c>
      <c r="N37" s="30">
        <f t="shared" si="5"/>
        <v>518.86700000000008</v>
      </c>
      <c r="O37" s="30"/>
      <c r="P37" s="30">
        <v>13.023999999999999</v>
      </c>
    </row>
    <row r="38" spans="1:17" ht="11.25" customHeight="1" x14ac:dyDescent="0.2">
      <c r="A38" s="4" t="s">
        <v>43</v>
      </c>
      <c r="B38" s="30">
        <v>154.93700000000001</v>
      </c>
      <c r="C38" s="30">
        <v>214.047</v>
      </c>
      <c r="D38" s="30">
        <v>630.65300000000002</v>
      </c>
      <c r="E38" s="30">
        <v>4004.3040000000001</v>
      </c>
      <c r="F38" s="28">
        <f t="shared" si="4"/>
        <v>5003.9409999999998</v>
      </c>
      <c r="G38" s="30"/>
      <c r="H38" s="30">
        <v>146.75700000000001</v>
      </c>
      <c r="I38" s="30">
        <v>25.186</v>
      </c>
      <c r="J38" s="30"/>
      <c r="K38" s="30">
        <v>103.825</v>
      </c>
      <c r="L38" s="30">
        <v>57.963000000000001</v>
      </c>
      <c r="M38" s="30">
        <v>81.388000000000005</v>
      </c>
      <c r="N38" s="30">
        <f t="shared" si="5"/>
        <v>415.11900000000003</v>
      </c>
      <c r="O38" s="30"/>
      <c r="P38" s="30">
        <v>14.112</v>
      </c>
    </row>
    <row r="39" spans="1:17" ht="11.25" customHeight="1" x14ac:dyDescent="0.2">
      <c r="A39" s="4" t="s">
        <v>42</v>
      </c>
      <c r="B39" s="30">
        <v>169.94900000000001</v>
      </c>
      <c r="C39" s="30">
        <v>72.27</v>
      </c>
      <c r="D39" s="30">
        <v>715.98599999999999</v>
      </c>
      <c r="E39" s="30">
        <v>2937.8330000000001</v>
      </c>
      <c r="F39" s="28">
        <f t="shared" si="4"/>
        <v>3896.038</v>
      </c>
      <c r="G39" s="30"/>
      <c r="H39" s="30">
        <v>198.36799999999999</v>
      </c>
      <c r="I39" s="30">
        <v>18.2</v>
      </c>
      <c r="J39" s="30"/>
      <c r="K39" s="30">
        <v>228.495</v>
      </c>
      <c r="L39" s="30">
        <v>48.161000000000001</v>
      </c>
      <c r="M39" s="30">
        <v>112.48699999999999</v>
      </c>
      <c r="N39" s="30">
        <f t="shared" si="5"/>
        <v>605.71100000000001</v>
      </c>
      <c r="O39" s="30"/>
      <c r="P39" s="30">
        <v>14.12</v>
      </c>
    </row>
    <row r="40" spans="1:17" ht="9.9" customHeight="1" x14ac:dyDescent="0.2">
      <c r="B40" s="30"/>
      <c r="C40" s="30"/>
      <c r="D40" s="30"/>
      <c r="E40" s="30"/>
      <c r="F40" s="28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26"/>
    </row>
    <row r="41" spans="1:17" ht="11.25" customHeight="1" x14ac:dyDescent="0.2">
      <c r="A41" s="4" t="s">
        <v>41</v>
      </c>
      <c r="B41" s="30">
        <f>SUM(B31:B39)</f>
        <v>1417.6799999999998</v>
      </c>
      <c r="C41" s="30">
        <f t="shared" ref="C41:P41" si="6">SUM(C31:C39)</f>
        <v>1302.4149999999997</v>
      </c>
      <c r="D41" s="30">
        <f t="shared" si="6"/>
        <v>6792.9219999999996</v>
      </c>
      <c r="E41" s="30">
        <f t="shared" si="6"/>
        <v>29155.156999999999</v>
      </c>
      <c r="F41" s="28">
        <f t="shared" si="6"/>
        <v>38668.173999999999</v>
      </c>
      <c r="G41" s="30"/>
      <c r="H41" s="30">
        <f t="shared" si="6"/>
        <v>1649.299</v>
      </c>
      <c r="I41" s="30">
        <f t="shared" si="6"/>
        <v>314.09099999999995</v>
      </c>
      <c r="J41" s="30"/>
      <c r="K41" s="30">
        <f t="shared" si="6"/>
        <v>1068.9360000000001</v>
      </c>
      <c r="L41" s="30">
        <f t="shared" si="6"/>
        <v>378.82000000000005</v>
      </c>
      <c r="M41" s="30">
        <f t="shared" si="6"/>
        <v>2244.2060000000001</v>
      </c>
      <c r="N41" s="30">
        <f t="shared" si="6"/>
        <v>5655.3520000000008</v>
      </c>
      <c r="O41" s="30"/>
      <c r="P41" s="30">
        <f t="shared" si="6"/>
        <v>122.387</v>
      </c>
      <c r="Q41" s="26"/>
    </row>
    <row r="42" spans="1:17" ht="9.9" customHeight="1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26"/>
    </row>
    <row r="43" spans="1:17" ht="9.9" customHeight="1" x14ac:dyDescent="0.2">
      <c r="A43" s="6"/>
      <c r="B43" s="49"/>
      <c r="C43" s="49"/>
      <c r="D43" s="49"/>
      <c r="E43" s="49"/>
      <c r="F43" s="35"/>
      <c r="G43" s="6"/>
      <c r="H43" s="49"/>
      <c r="I43" s="49"/>
      <c r="J43" s="6"/>
      <c r="K43" s="49"/>
      <c r="L43" s="49"/>
      <c r="M43" s="49"/>
      <c r="N43" s="49"/>
      <c r="O43" s="6"/>
      <c r="P43" s="48"/>
      <c r="Q43" s="47"/>
    </row>
    <row r="44" spans="1:17" ht="13.95" customHeight="1" x14ac:dyDescent="0.2">
      <c r="B44" s="17" t="s">
        <v>78</v>
      </c>
      <c r="C44" s="17"/>
      <c r="D44" s="17"/>
      <c r="E44" s="17"/>
      <c r="F44" s="17"/>
      <c r="G44" s="17"/>
      <c r="H44" s="17"/>
      <c r="I44" s="17"/>
      <c r="J44" s="26"/>
      <c r="K44" s="17" t="s">
        <v>77</v>
      </c>
      <c r="L44" s="17"/>
      <c r="M44" s="17"/>
      <c r="N44" s="17"/>
      <c r="O44" s="17"/>
      <c r="P44" s="17"/>
      <c r="Q44" s="17"/>
    </row>
    <row r="45" spans="1:17" x14ac:dyDescent="0.2">
      <c r="A45" s="4" t="s">
        <v>37</v>
      </c>
      <c r="D45" s="14" t="s">
        <v>76</v>
      </c>
      <c r="E45" s="14" t="s">
        <v>75</v>
      </c>
      <c r="H45" s="4" t="s">
        <v>63</v>
      </c>
    </row>
    <row r="46" spans="1:17" x14ac:dyDescent="0.2">
      <c r="A46" s="4" t="s">
        <v>72</v>
      </c>
      <c r="C46" s="14" t="s">
        <v>74</v>
      </c>
      <c r="D46" s="14" t="s">
        <v>73</v>
      </c>
      <c r="E46" s="14" t="s">
        <v>72</v>
      </c>
      <c r="F46" s="14" t="s">
        <v>71</v>
      </c>
      <c r="G46" s="14"/>
      <c r="H46" s="14" t="s">
        <v>105</v>
      </c>
      <c r="M46" s="4" t="s">
        <v>63</v>
      </c>
      <c r="N46" s="4" t="s">
        <v>63</v>
      </c>
    </row>
    <row r="47" spans="1:17" x14ac:dyDescent="0.2">
      <c r="A47" s="4" t="s">
        <v>69</v>
      </c>
      <c r="B47" s="4" t="s">
        <v>63</v>
      </c>
      <c r="C47" s="14" t="s">
        <v>68</v>
      </c>
      <c r="D47" s="14" t="s">
        <v>67</v>
      </c>
      <c r="E47" s="14" t="s">
        <v>66</v>
      </c>
      <c r="F47" s="14" t="s">
        <v>65</v>
      </c>
      <c r="G47" s="14"/>
      <c r="H47" s="14" t="s">
        <v>64</v>
      </c>
      <c r="K47" s="4" t="s">
        <v>63</v>
      </c>
      <c r="N47" s="14" t="s">
        <v>62</v>
      </c>
      <c r="O47" s="14"/>
    </row>
    <row r="48" spans="1:17" x14ac:dyDescent="0.2">
      <c r="A48" s="16"/>
      <c r="B48" s="15" t="s">
        <v>61</v>
      </c>
      <c r="C48" s="15" t="s">
        <v>55</v>
      </c>
      <c r="D48" s="15" t="s">
        <v>55</v>
      </c>
      <c r="E48" s="15" t="s">
        <v>60</v>
      </c>
      <c r="F48" s="15" t="s">
        <v>55</v>
      </c>
      <c r="G48" s="15"/>
      <c r="H48" s="15" t="s">
        <v>59</v>
      </c>
      <c r="I48" s="15" t="s">
        <v>41</v>
      </c>
      <c r="J48" s="16"/>
      <c r="K48" s="15" t="s">
        <v>58</v>
      </c>
      <c r="L48" s="15" t="s">
        <v>57</v>
      </c>
      <c r="M48" s="15" t="s">
        <v>56</v>
      </c>
      <c r="N48" s="15" t="s">
        <v>55</v>
      </c>
      <c r="O48" s="15"/>
      <c r="P48" s="15" t="s">
        <v>54</v>
      </c>
      <c r="Q48" s="15" t="s">
        <v>41</v>
      </c>
    </row>
    <row r="49" spans="1:17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13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2021</v>
      </c>
      <c r="B52" s="30">
        <v>203.57099999999997</v>
      </c>
      <c r="C52" s="30">
        <v>1103.4970000000001</v>
      </c>
      <c r="D52" s="30">
        <v>11.650999999999998</v>
      </c>
      <c r="E52" s="45" t="s">
        <v>110</v>
      </c>
      <c r="F52" s="30">
        <v>646.14700000000005</v>
      </c>
      <c r="G52" s="30"/>
      <c r="H52" s="30">
        <v>267.89299999999997</v>
      </c>
      <c r="I52" s="30">
        <v>2232.759</v>
      </c>
      <c r="J52" s="30"/>
      <c r="K52" s="30">
        <v>243.24099999999999</v>
      </c>
      <c r="L52" s="30">
        <v>2200.8569999999995</v>
      </c>
      <c r="M52" s="30">
        <v>5359.6970000000001</v>
      </c>
      <c r="N52" s="45" t="s">
        <v>110</v>
      </c>
      <c r="O52" s="30"/>
      <c r="P52" s="30">
        <v>3873.5769999999998</v>
      </c>
      <c r="Q52" s="29">
        <v>11677.372000000003</v>
      </c>
    </row>
    <row r="53" spans="1:17" ht="9.9" customHeight="1" x14ac:dyDescent="0.2">
      <c r="C53" s="34"/>
      <c r="D53" s="34"/>
      <c r="F53" s="30"/>
      <c r="H53" s="30"/>
      <c r="I53" s="30"/>
      <c r="K53" s="30"/>
      <c r="L53" s="30"/>
      <c r="M53" s="30"/>
      <c r="P53" s="30"/>
    </row>
    <row r="54" spans="1:17" ht="11.25" customHeight="1" x14ac:dyDescent="0.2">
      <c r="A54" s="9">
        <v>2022</v>
      </c>
      <c r="B54" s="30"/>
      <c r="C54" s="30"/>
      <c r="D54" s="30"/>
      <c r="E54" s="30"/>
      <c r="F54" s="41"/>
      <c r="G54" s="30"/>
      <c r="H54" s="30"/>
      <c r="I54" s="30"/>
      <c r="J54" s="30"/>
      <c r="K54" s="30"/>
      <c r="L54" s="30"/>
      <c r="M54" s="44"/>
      <c r="N54" s="30"/>
      <c r="O54" s="30"/>
      <c r="P54" s="44"/>
      <c r="Q54" s="43"/>
    </row>
    <row r="55" spans="1:17" ht="11.25" customHeight="1" x14ac:dyDescent="0.2">
      <c r="A55" s="4" t="s">
        <v>50</v>
      </c>
      <c r="B55" s="30">
        <v>24.207000000000001</v>
      </c>
      <c r="C55" s="30">
        <v>69.222999999999999</v>
      </c>
      <c r="D55" s="30">
        <v>1.73</v>
      </c>
      <c r="E55" s="45" t="s">
        <v>110</v>
      </c>
      <c r="F55" s="41">
        <v>42.945999999999998</v>
      </c>
      <c r="G55" s="30"/>
      <c r="H55" s="30">
        <v>11.494999999999999</v>
      </c>
      <c r="I55" s="30">
        <f t="shared" ref="I55:I63" si="7">SUM(B55:H55)</f>
        <v>149.601</v>
      </c>
      <c r="J55" s="30"/>
      <c r="K55" s="30">
        <v>25.314</v>
      </c>
      <c r="L55" s="30">
        <v>140.71199999999999</v>
      </c>
      <c r="M55" s="30">
        <v>119.827</v>
      </c>
      <c r="N55" s="45" t="s">
        <v>110</v>
      </c>
      <c r="O55" s="30"/>
      <c r="P55" s="30">
        <v>301.375</v>
      </c>
      <c r="Q55" s="43">
        <f t="shared" ref="Q55:Q63" si="8">SUM(K55:P55)</f>
        <v>587.22799999999995</v>
      </c>
    </row>
    <row r="56" spans="1:17" ht="11.25" customHeight="1" x14ac:dyDescent="0.2">
      <c r="A56" s="4" t="s">
        <v>49</v>
      </c>
      <c r="B56" s="30">
        <v>20.073</v>
      </c>
      <c r="C56" s="30">
        <v>113.837</v>
      </c>
      <c r="D56" s="30">
        <v>4.8410000000000002</v>
      </c>
      <c r="E56" s="45" t="s">
        <v>110</v>
      </c>
      <c r="F56" s="41">
        <v>29.06</v>
      </c>
      <c r="G56" s="30"/>
      <c r="H56" s="30">
        <v>31.853000000000002</v>
      </c>
      <c r="I56" s="30">
        <f t="shared" si="7"/>
        <v>199.66400000000002</v>
      </c>
      <c r="J56" s="30"/>
      <c r="K56" s="30">
        <v>16.948</v>
      </c>
      <c r="L56" s="30">
        <v>147.45099999999999</v>
      </c>
      <c r="M56" s="30">
        <v>122.226</v>
      </c>
      <c r="N56" s="45" t="s">
        <v>110</v>
      </c>
      <c r="O56" s="30"/>
      <c r="P56" s="30">
        <v>298.21699999999998</v>
      </c>
      <c r="Q56" s="43">
        <f t="shared" si="8"/>
        <v>584.84199999999998</v>
      </c>
    </row>
    <row r="57" spans="1:17" ht="11.25" customHeight="1" x14ac:dyDescent="0.2">
      <c r="A57" s="4" t="s">
        <v>48</v>
      </c>
      <c r="B57" s="30">
        <v>24.57</v>
      </c>
      <c r="C57" s="30">
        <v>104.07</v>
      </c>
      <c r="D57" s="30">
        <v>1.766</v>
      </c>
      <c r="E57" s="45" t="s">
        <v>110</v>
      </c>
      <c r="F57" s="41">
        <v>49.081000000000003</v>
      </c>
      <c r="G57" s="30"/>
      <c r="H57" s="30">
        <v>15.599</v>
      </c>
      <c r="I57" s="30">
        <f t="shared" si="7"/>
        <v>195.08599999999996</v>
      </c>
      <c r="J57" s="30"/>
      <c r="K57" s="30">
        <v>25.893000000000001</v>
      </c>
      <c r="L57" s="30">
        <v>114.41200000000001</v>
      </c>
      <c r="M57" s="30">
        <v>354.99400000000003</v>
      </c>
      <c r="N57" s="45" t="s">
        <v>110</v>
      </c>
      <c r="O57" s="30"/>
      <c r="P57" s="30">
        <v>392.78800000000001</v>
      </c>
      <c r="Q57" s="43">
        <f t="shared" si="8"/>
        <v>888.08699999999999</v>
      </c>
    </row>
    <row r="58" spans="1:17" ht="11.25" customHeight="1" x14ac:dyDescent="0.2">
      <c r="A58" s="4" t="s">
        <v>47</v>
      </c>
      <c r="B58" s="30">
        <v>27.343</v>
      </c>
      <c r="C58" s="30">
        <v>106.164</v>
      </c>
      <c r="D58" s="30">
        <v>5.601</v>
      </c>
      <c r="E58" s="45" t="s">
        <v>110</v>
      </c>
      <c r="F58" s="41">
        <v>108.23</v>
      </c>
      <c r="G58" s="30"/>
      <c r="H58" s="30">
        <v>11.442</v>
      </c>
      <c r="I58" s="30">
        <f t="shared" si="7"/>
        <v>258.78000000000003</v>
      </c>
      <c r="J58" s="30"/>
      <c r="K58" s="30">
        <v>18.771999999999998</v>
      </c>
      <c r="L58" s="30">
        <v>142.399</v>
      </c>
      <c r="M58" s="30">
        <v>224.14</v>
      </c>
      <c r="N58" s="45" t="s">
        <v>110</v>
      </c>
      <c r="O58" s="30"/>
      <c r="P58" s="30">
        <v>244.58</v>
      </c>
      <c r="Q58" s="43">
        <f t="shared" si="8"/>
        <v>629.89099999999996</v>
      </c>
    </row>
    <row r="59" spans="1:17" ht="11.25" customHeight="1" x14ac:dyDescent="0.2">
      <c r="A59" s="4" t="s">
        <v>46</v>
      </c>
      <c r="B59" s="30">
        <v>13.436</v>
      </c>
      <c r="C59" s="30">
        <v>143.19</v>
      </c>
      <c r="D59" s="30">
        <v>2.4620000000000002</v>
      </c>
      <c r="E59" s="45" t="s">
        <v>110</v>
      </c>
      <c r="F59" s="41">
        <v>50.594000000000001</v>
      </c>
      <c r="G59" s="30"/>
      <c r="H59" s="30">
        <v>16.393999999999998</v>
      </c>
      <c r="I59" s="30">
        <f t="shared" si="7"/>
        <v>226.07599999999999</v>
      </c>
      <c r="J59" s="30"/>
      <c r="K59" s="30">
        <v>19.863</v>
      </c>
      <c r="L59" s="30">
        <v>226.565</v>
      </c>
      <c r="M59" s="30">
        <v>366.92899999999997</v>
      </c>
      <c r="N59" s="45" t="s">
        <v>110</v>
      </c>
      <c r="O59" s="30"/>
      <c r="P59" s="30">
        <v>273.11500000000001</v>
      </c>
      <c r="Q59" s="43">
        <f t="shared" si="8"/>
        <v>886.47199999999998</v>
      </c>
    </row>
    <row r="60" spans="1:17" ht="11.25" customHeight="1" x14ac:dyDescent="0.2">
      <c r="A60" s="4" t="s">
        <v>45</v>
      </c>
      <c r="B60" s="30">
        <v>13.871</v>
      </c>
      <c r="C60" s="30">
        <v>100.916</v>
      </c>
      <c r="D60" s="30">
        <v>1.07</v>
      </c>
      <c r="E60" s="45" t="s">
        <v>110</v>
      </c>
      <c r="F60" s="41">
        <v>83.671000000000006</v>
      </c>
      <c r="G60" s="30"/>
      <c r="H60" s="30">
        <v>29.376000000000001</v>
      </c>
      <c r="I60" s="30">
        <f t="shared" si="7"/>
        <v>228.904</v>
      </c>
      <c r="J60" s="30"/>
      <c r="K60" s="30">
        <v>6.8540000000000001</v>
      </c>
      <c r="L60" s="30">
        <v>150.56899999999999</v>
      </c>
      <c r="M60" s="30">
        <v>269.80500000000001</v>
      </c>
      <c r="N60" s="45" t="s">
        <v>110</v>
      </c>
      <c r="O60" s="30"/>
      <c r="P60" s="30">
        <v>386.35599999999999</v>
      </c>
      <c r="Q60" s="43">
        <f t="shared" si="8"/>
        <v>813.58400000000006</v>
      </c>
    </row>
    <row r="61" spans="1:17" ht="11.25" customHeight="1" x14ac:dyDescent="0.2">
      <c r="A61" s="4" t="s">
        <v>44</v>
      </c>
      <c r="B61" s="30">
        <v>8.1940000000000008</v>
      </c>
      <c r="C61" s="30">
        <v>127.871</v>
      </c>
      <c r="D61" s="30">
        <v>0.90900000000000003</v>
      </c>
      <c r="E61" s="45" t="s">
        <v>110</v>
      </c>
      <c r="F61" s="41">
        <v>44.832999999999998</v>
      </c>
      <c r="G61" s="30"/>
      <c r="H61" s="30">
        <v>19.158999999999999</v>
      </c>
      <c r="I61" s="30">
        <f t="shared" si="7"/>
        <v>200.96599999999998</v>
      </c>
      <c r="J61" s="30"/>
      <c r="K61" s="30">
        <v>9.1039999999999992</v>
      </c>
      <c r="L61" s="30">
        <v>132.90899999999999</v>
      </c>
      <c r="M61" s="30">
        <v>271.01400000000001</v>
      </c>
      <c r="N61" s="45" t="s">
        <v>110</v>
      </c>
      <c r="O61" s="30"/>
      <c r="P61" s="30">
        <v>298.62400000000002</v>
      </c>
      <c r="Q61" s="43">
        <f t="shared" si="8"/>
        <v>711.65100000000007</v>
      </c>
    </row>
    <row r="62" spans="1:17" ht="11.25" customHeight="1" x14ac:dyDescent="0.2">
      <c r="A62" s="4" t="s">
        <v>43</v>
      </c>
      <c r="B62" s="30">
        <v>23.341000000000001</v>
      </c>
      <c r="C62" s="30">
        <v>72.688000000000002</v>
      </c>
      <c r="D62" s="30">
        <v>1.9590000000000001</v>
      </c>
      <c r="E62" s="45" t="s">
        <v>110</v>
      </c>
      <c r="F62" s="41">
        <v>44.648000000000003</v>
      </c>
      <c r="G62" s="30"/>
      <c r="H62" s="30">
        <v>52.343000000000004</v>
      </c>
      <c r="I62" s="30">
        <f t="shared" si="7"/>
        <v>194.97899999999998</v>
      </c>
      <c r="J62" s="30"/>
      <c r="K62" s="30">
        <v>9.4429999999999996</v>
      </c>
      <c r="L62" s="30">
        <v>160.357</v>
      </c>
      <c r="M62" s="30">
        <v>261.755</v>
      </c>
      <c r="N62" s="45" t="s">
        <v>110</v>
      </c>
      <c r="O62" s="30"/>
      <c r="P62" s="30">
        <v>375.80799999999999</v>
      </c>
      <c r="Q62" s="43">
        <f t="shared" si="8"/>
        <v>807.36300000000006</v>
      </c>
    </row>
    <row r="63" spans="1:17" ht="11.25" customHeight="1" x14ac:dyDescent="0.2">
      <c r="A63" s="4" t="s">
        <v>42</v>
      </c>
      <c r="B63" s="30">
        <v>57.807000000000002</v>
      </c>
      <c r="C63" s="30">
        <v>105.524</v>
      </c>
      <c r="D63" s="30">
        <v>3.496</v>
      </c>
      <c r="E63" s="45" t="s">
        <v>110</v>
      </c>
      <c r="F63" s="41">
        <v>61.963000000000001</v>
      </c>
      <c r="G63" s="30"/>
      <c r="H63" s="30">
        <v>13.948</v>
      </c>
      <c r="I63" s="30">
        <f t="shared" si="7"/>
        <v>242.73800000000003</v>
      </c>
      <c r="J63" s="30"/>
      <c r="K63" s="30">
        <v>10.11</v>
      </c>
      <c r="L63" s="30">
        <v>161.601</v>
      </c>
      <c r="M63" s="30">
        <v>128.268</v>
      </c>
      <c r="N63" s="45" t="s">
        <v>110</v>
      </c>
      <c r="O63" s="30"/>
      <c r="P63" s="30">
        <v>312.63900000000001</v>
      </c>
      <c r="Q63" s="43">
        <f t="shared" si="8"/>
        <v>612.61800000000005</v>
      </c>
    </row>
    <row r="64" spans="1:17" ht="11.25" customHeight="1" x14ac:dyDescent="0.2">
      <c r="A64" s="4" t="s">
        <v>53</v>
      </c>
      <c r="B64" s="30">
        <v>15.831</v>
      </c>
      <c r="C64" s="30">
        <v>163.26400000000001</v>
      </c>
      <c r="D64" s="30">
        <v>3.77</v>
      </c>
      <c r="E64" s="45" t="s">
        <v>110</v>
      </c>
      <c r="F64" s="41">
        <v>75.411000000000001</v>
      </c>
      <c r="G64" s="30"/>
      <c r="H64" s="30">
        <v>35.957000000000001</v>
      </c>
      <c r="I64" s="30">
        <f t="shared" ref="I64:I66" si="9">SUM(B64:H64)</f>
        <v>294.233</v>
      </c>
      <c r="J64" s="30"/>
      <c r="K64" s="30">
        <v>21.582000000000001</v>
      </c>
      <c r="L64" s="30">
        <v>234.62700000000001</v>
      </c>
      <c r="M64" s="30">
        <v>125.97799999999999</v>
      </c>
      <c r="N64" s="45" t="s">
        <v>110</v>
      </c>
      <c r="O64" s="30"/>
      <c r="P64" s="30">
        <v>361.52100000000002</v>
      </c>
      <c r="Q64" s="43">
        <f t="shared" ref="Q64:Q66" si="10">SUM(K64:P64)</f>
        <v>743.70800000000008</v>
      </c>
    </row>
    <row r="65" spans="1:17" ht="11.25" customHeight="1" x14ac:dyDescent="0.2">
      <c r="A65" s="4" t="s">
        <v>52</v>
      </c>
      <c r="B65" s="30">
        <v>22.276</v>
      </c>
      <c r="C65" s="30">
        <v>120.66800000000001</v>
      </c>
      <c r="D65" s="30">
        <v>1.931</v>
      </c>
      <c r="E65" s="45" t="s">
        <v>110</v>
      </c>
      <c r="F65" s="41">
        <v>64.135000000000005</v>
      </c>
      <c r="G65" s="30"/>
      <c r="H65" s="30">
        <v>32.642000000000003</v>
      </c>
      <c r="I65" s="30">
        <f t="shared" si="9"/>
        <v>241.65200000000004</v>
      </c>
      <c r="J65" s="30"/>
      <c r="K65" s="30">
        <v>22.972999999999999</v>
      </c>
      <c r="L65" s="30">
        <v>137.33199999999999</v>
      </c>
      <c r="M65" s="30">
        <v>80.418000000000006</v>
      </c>
      <c r="N65" s="45" t="s">
        <v>110</v>
      </c>
      <c r="O65" s="30"/>
      <c r="P65" s="30">
        <v>340.30599999999998</v>
      </c>
      <c r="Q65" s="43">
        <f t="shared" si="10"/>
        <v>581.029</v>
      </c>
    </row>
    <row r="66" spans="1:17" ht="11.25" customHeight="1" x14ac:dyDescent="0.2">
      <c r="A66" s="4" t="s">
        <v>51</v>
      </c>
      <c r="B66" s="30">
        <v>14.372</v>
      </c>
      <c r="C66" s="30">
        <v>59.127000000000002</v>
      </c>
      <c r="D66" s="30">
        <v>0.997</v>
      </c>
      <c r="E66" s="45" t="s">
        <v>110</v>
      </c>
      <c r="F66" s="41">
        <v>28.73</v>
      </c>
      <c r="G66" s="30"/>
      <c r="H66" s="30">
        <v>31.271999999999998</v>
      </c>
      <c r="I66" s="30">
        <f t="shared" si="9"/>
        <v>134.49799999999999</v>
      </c>
      <c r="J66" s="30"/>
      <c r="K66" s="30">
        <v>13.023999999999999</v>
      </c>
      <c r="L66" s="30">
        <v>170.13800000000001</v>
      </c>
      <c r="M66" s="30">
        <v>113.054</v>
      </c>
      <c r="N66" s="45" t="s">
        <v>110</v>
      </c>
      <c r="O66" s="30"/>
      <c r="P66" s="30">
        <v>232.58199999999999</v>
      </c>
      <c r="Q66" s="43">
        <f t="shared" si="10"/>
        <v>528.798</v>
      </c>
    </row>
    <row r="67" spans="1:17" ht="9.9" customHeight="1" x14ac:dyDescent="0.2">
      <c r="B67" s="30"/>
      <c r="C67" s="30"/>
      <c r="D67" s="30"/>
      <c r="E67" s="30"/>
      <c r="F67" s="41"/>
      <c r="G67" s="30"/>
      <c r="H67" s="30"/>
      <c r="I67" s="30"/>
      <c r="J67" s="30"/>
      <c r="K67" s="30"/>
      <c r="L67" s="30"/>
      <c r="M67" s="30"/>
      <c r="N67" s="30"/>
      <c r="O67" s="30"/>
      <c r="P67" s="44"/>
      <c r="Q67" s="43"/>
    </row>
    <row r="68" spans="1:17" ht="11.25" customHeight="1" x14ac:dyDescent="0.2">
      <c r="A68" s="4" t="s">
        <v>41</v>
      </c>
      <c r="B68" s="30">
        <f>SUM(B55:B67)</f>
        <v>265.32099999999997</v>
      </c>
      <c r="C68" s="30">
        <f>SUM(C55:C67)</f>
        <v>1286.5419999999999</v>
      </c>
      <c r="D68" s="30">
        <f>SUM(D55:D67)</f>
        <v>30.531999999999996</v>
      </c>
      <c r="E68" s="45" t="s">
        <v>110</v>
      </c>
      <c r="F68" s="41">
        <f>SUM(F55:F67)</f>
        <v>683.30199999999991</v>
      </c>
      <c r="G68" s="30"/>
      <c r="H68" s="30">
        <f>SUM(H55:H67)</f>
        <v>301.48</v>
      </c>
      <c r="I68" s="30">
        <f>SUM(I55:I67)</f>
        <v>2567.1770000000001</v>
      </c>
      <c r="J68" s="30"/>
      <c r="K68" s="30">
        <f>SUM(K55:K67)</f>
        <v>199.88</v>
      </c>
      <c r="L68" s="30">
        <f>SUM(L55:L67)</f>
        <v>1919.0719999999997</v>
      </c>
      <c r="M68" s="30">
        <f>SUM(M55:M67)</f>
        <v>2438.4080000000004</v>
      </c>
      <c r="N68" s="45" t="s">
        <v>110</v>
      </c>
      <c r="O68" s="30"/>
      <c r="P68" s="30">
        <f>SUM(P55:P67)</f>
        <v>3817.9110000000005</v>
      </c>
      <c r="Q68" s="43">
        <f>SUM(Q55:Q67)</f>
        <v>8375.2710000000025</v>
      </c>
    </row>
    <row r="69" spans="1:17" ht="9.9" customHeight="1" x14ac:dyDescent="0.2">
      <c r="B69" s="30"/>
      <c r="C69" s="30"/>
      <c r="D69" s="30"/>
      <c r="E69" s="30"/>
      <c r="F69" s="43"/>
      <c r="G69" s="30"/>
      <c r="H69" s="44"/>
      <c r="I69" s="30"/>
      <c r="J69" s="30"/>
      <c r="K69" s="44"/>
      <c r="L69" s="44"/>
      <c r="M69" s="44"/>
      <c r="N69" s="30"/>
      <c r="O69" s="30"/>
      <c r="P69" s="44"/>
      <c r="Q69" s="43"/>
    </row>
    <row r="70" spans="1:17" ht="11.25" customHeight="1" x14ac:dyDescent="0.2">
      <c r="A70" s="9">
        <v>2023</v>
      </c>
      <c r="B70" s="30"/>
      <c r="C70" s="30"/>
      <c r="D70" s="30"/>
      <c r="E70" s="30"/>
      <c r="F70" s="43"/>
      <c r="G70" s="30"/>
      <c r="H70" s="44"/>
      <c r="I70" s="30"/>
      <c r="J70" s="30"/>
      <c r="K70" s="44"/>
      <c r="L70" s="44"/>
      <c r="M70" s="44"/>
      <c r="N70" s="30"/>
      <c r="O70" s="30"/>
      <c r="P70" s="44"/>
      <c r="Q70" s="43"/>
    </row>
    <row r="71" spans="1:17" ht="11.25" customHeight="1" x14ac:dyDescent="0.2">
      <c r="A71" s="4" t="s">
        <v>50</v>
      </c>
      <c r="B71" s="30">
        <v>8.9710000000000001</v>
      </c>
      <c r="C71" s="30">
        <v>98.507000000000005</v>
      </c>
      <c r="D71" s="30">
        <v>3.4020000000000001</v>
      </c>
      <c r="E71" s="4" t="s">
        <v>110</v>
      </c>
      <c r="F71" s="30">
        <v>48.932000000000002</v>
      </c>
      <c r="H71" s="30">
        <v>12.271000000000001</v>
      </c>
      <c r="I71" s="30">
        <f t="shared" ref="I71:I75" si="11">SUM(B71:H71)</f>
        <v>172.08300000000003</v>
      </c>
      <c r="K71" s="30">
        <v>23.187000000000001</v>
      </c>
      <c r="L71" s="30">
        <v>152.1</v>
      </c>
      <c r="M71" s="30">
        <v>110.139</v>
      </c>
      <c r="N71" s="4" t="s">
        <v>110</v>
      </c>
      <c r="P71" s="30">
        <v>274.35000000000002</v>
      </c>
      <c r="Q71" s="43">
        <f t="shared" ref="Q71:Q79" si="12">SUM(K71:P71)</f>
        <v>559.77600000000007</v>
      </c>
    </row>
    <row r="72" spans="1:17" ht="11.25" customHeight="1" x14ac:dyDescent="0.2">
      <c r="A72" s="4" t="s">
        <v>49</v>
      </c>
      <c r="B72" s="30">
        <v>11.821</v>
      </c>
      <c r="C72" s="30">
        <v>110.93600000000001</v>
      </c>
      <c r="D72" s="30">
        <v>1.325</v>
      </c>
      <c r="E72" s="4" t="s">
        <v>110</v>
      </c>
      <c r="F72" s="30">
        <v>41.408000000000001</v>
      </c>
      <c r="H72" s="30">
        <v>21.082999999999998</v>
      </c>
      <c r="I72" s="30">
        <f t="shared" si="11"/>
        <v>186.57300000000001</v>
      </c>
      <c r="K72" s="30">
        <v>21.658000000000001</v>
      </c>
      <c r="L72" s="30">
        <v>86.168000000000006</v>
      </c>
      <c r="M72" s="30">
        <v>132.09200000000001</v>
      </c>
      <c r="N72" s="4" t="s">
        <v>110</v>
      </c>
      <c r="P72" s="30">
        <v>281</v>
      </c>
      <c r="Q72" s="43">
        <f t="shared" si="12"/>
        <v>520.91800000000001</v>
      </c>
    </row>
    <row r="73" spans="1:17" ht="11.25" customHeight="1" x14ac:dyDescent="0.2">
      <c r="A73" s="4" t="s">
        <v>48</v>
      </c>
      <c r="B73" s="30">
        <v>18.231000000000002</v>
      </c>
      <c r="C73" s="30">
        <v>132.286</v>
      </c>
      <c r="D73" s="30">
        <v>2.1240000000000001</v>
      </c>
      <c r="E73" s="4" t="s">
        <v>110</v>
      </c>
      <c r="F73" s="30">
        <v>42.201999999999998</v>
      </c>
      <c r="H73" s="30">
        <v>26.471</v>
      </c>
      <c r="I73" s="30">
        <f>SUM(B73:H73)</f>
        <v>221.31399999999999</v>
      </c>
      <c r="K73" s="30">
        <v>15.897</v>
      </c>
      <c r="L73" s="30">
        <v>226.328</v>
      </c>
      <c r="M73" s="30">
        <v>185.45</v>
      </c>
      <c r="N73" s="4" t="s">
        <v>110</v>
      </c>
      <c r="P73" s="30">
        <v>297.17200000000003</v>
      </c>
      <c r="Q73" s="43">
        <f t="shared" si="12"/>
        <v>724.84699999999998</v>
      </c>
    </row>
    <row r="74" spans="1:17" ht="11.25" customHeight="1" x14ac:dyDescent="0.2">
      <c r="A74" s="4" t="s">
        <v>47</v>
      </c>
      <c r="B74" s="30">
        <v>10.131</v>
      </c>
      <c r="C74" s="30">
        <v>92.287999999999997</v>
      </c>
      <c r="D74" s="30">
        <v>3.3940000000000001</v>
      </c>
      <c r="E74" s="4" t="s">
        <v>110</v>
      </c>
      <c r="F74" s="30">
        <v>33.100999999999999</v>
      </c>
      <c r="H74" s="30">
        <v>13.772</v>
      </c>
      <c r="I74" s="30">
        <f>SUM(B74:H74)</f>
        <v>152.68599999999998</v>
      </c>
      <c r="K74" s="30">
        <v>8.2420000000000009</v>
      </c>
      <c r="L74" s="30">
        <v>146.43199999999999</v>
      </c>
      <c r="M74" s="30">
        <v>149.79</v>
      </c>
      <c r="N74" s="4" t="s">
        <v>110</v>
      </c>
      <c r="P74" s="30">
        <v>285.416</v>
      </c>
      <c r="Q74" s="43">
        <f t="shared" si="12"/>
        <v>589.87999999999988</v>
      </c>
    </row>
    <row r="75" spans="1:17" ht="11.25" customHeight="1" x14ac:dyDescent="0.2">
      <c r="A75" s="4" t="s">
        <v>46</v>
      </c>
      <c r="B75" s="30">
        <v>11.885</v>
      </c>
      <c r="C75" s="30">
        <v>96.210999999999999</v>
      </c>
      <c r="D75" s="30">
        <v>1.405</v>
      </c>
      <c r="E75" s="4" t="s">
        <v>110</v>
      </c>
      <c r="F75" s="30">
        <v>39.837000000000003</v>
      </c>
      <c r="H75" s="30">
        <v>24.745000000000001</v>
      </c>
      <c r="I75" s="30">
        <f t="shared" si="11"/>
        <v>174.08300000000003</v>
      </c>
      <c r="K75" s="30">
        <v>12.667999999999999</v>
      </c>
      <c r="L75" s="30">
        <v>119.387</v>
      </c>
      <c r="M75" s="30">
        <v>218.10599999999999</v>
      </c>
      <c r="N75" s="4" t="s">
        <v>110</v>
      </c>
      <c r="P75" s="30">
        <v>345.91800000000001</v>
      </c>
      <c r="Q75" s="43">
        <f t="shared" si="12"/>
        <v>696.07899999999995</v>
      </c>
    </row>
    <row r="76" spans="1:17" ht="11.25" customHeight="1" x14ac:dyDescent="0.2">
      <c r="A76" s="4" t="s">
        <v>45</v>
      </c>
      <c r="B76" s="30">
        <v>10.75</v>
      </c>
      <c r="C76" s="30">
        <v>97.991</v>
      </c>
      <c r="D76" s="30">
        <v>1.7270000000000001</v>
      </c>
      <c r="E76" s="4" t="s">
        <v>110</v>
      </c>
      <c r="F76" s="30">
        <v>68.563999999999993</v>
      </c>
      <c r="H76" s="30">
        <v>18.276</v>
      </c>
      <c r="I76" s="30">
        <f>SUM(B76:H76)</f>
        <v>197.30799999999999</v>
      </c>
      <c r="K76" s="30">
        <v>9.1280000000000001</v>
      </c>
      <c r="L76" s="30">
        <v>131.11500000000001</v>
      </c>
      <c r="M76" s="30">
        <v>168.86</v>
      </c>
      <c r="N76" s="4" t="s">
        <v>110</v>
      </c>
      <c r="P76" s="30">
        <v>321.65899999999999</v>
      </c>
      <c r="Q76" s="43">
        <f t="shared" si="12"/>
        <v>630.76199999999994</v>
      </c>
    </row>
    <row r="77" spans="1:17" ht="11.25" customHeight="1" x14ac:dyDescent="0.2">
      <c r="A77" s="4" t="s">
        <v>44</v>
      </c>
      <c r="B77" s="30">
        <v>9.6679999999999993</v>
      </c>
      <c r="C77" s="30">
        <v>73.790999999999997</v>
      </c>
      <c r="D77" s="30">
        <v>6.8680000000000003</v>
      </c>
      <c r="E77" s="4" t="s">
        <v>110</v>
      </c>
      <c r="F77" s="30">
        <v>123.68300000000001</v>
      </c>
      <c r="H77" s="30">
        <v>69.957999999999998</v>
      </c>
      <c r="I77" s="30">
        <f>SUM(B77:H77)</f>
        <v>283.96799999999996</v>
      </c>
      <c r="K77" s="30">
        <v>15.942</v>
      </c>
      <c r="L77" s="30">
        <v>158.13999999999999</v>
      </c>
      <c r="M77" s="30">
        <v>154.678</v>
      </c>
      <c r="N77" s="4" t="s">
        <v>110</v>
      </c>
      <c r="P77" s="30">
        <v>320.05599999999998</v>
      </c>
      <c r="Q77" s="43">
        <f t="shared" si="12"/>
        <v>648.81600000000003</v>
      </c>
    </row>
    <row r="78" spans="1:17" ht="11.25" customHeight="1" x14ac:dyDescent="0.2">
      <c r="A78" s="4" t="s">
        <v>43</v>
      </c>
      <c r="B78" s="30">
        <v>24.812999999999999</v>
      </c>
      <c r="C78" s="30">
        <v>60.704999999999998</v>
      </c>
      <c r="D78" s="30">
        <v>2.6869999999999998</v>
      </c>
      <c r="E78" s="4" t="s">
        <v>110</v>
      </c>
      <c r="F78" s="30">
        <v>30.462</v>
      </c>
      <c r="H78" s="30">
        <v>25.06</v>
      </c>
      <c r="I78" s="30">
        <f>SUM(B78:H78)</f>
        <v>143.727</v>
      </c>
      <c r="K78" s="30">
        <v>22.625</v>
      </c>
      <c r="L78" s="30">
        <v>130.92599999999999</v>
      </c>
      <c r="M78" s="30">
        <v>157.85300000000001</v>
      </c>
      <c r="N78" s="4" t="s">
        <v>110</v>
      </c>
      <c r="P78" s="30">
        <v>339.45299999999997</v>
      </c>
      <c r="Q78" s="43">
        <f t="shared" si="12"/>
        <v>650.85699999999997</v>
      </c>
    </row>
    <row r="79" spans="1:17" ht="11.25" customHeight="1" x14ac:dyDescent="0.2">
      <c r="A79" s="4" t="s">
        <v>42</v>
      </c>
      <c r="B79" s="30">
        <v>23.460999999999999</v>
      </c>
      <c r="C79" s="30">
        <v>68.326999999999998</v>
      </c>
      <c r="D79" s="30">
        <v>2.3730000000000002</v>
      </c>
      <c r="E79" s="30" t="s">
        <v>110</v>
      </c>
      <c r="F79" s="30">
        <v>52.054000000000002</v>
      </c>
      <c r="H79" s="30">
        <v>31.998999999999999</v>
      </c>
      <c r="I79" s="30">
        <f>SUM(B79:H79)</f>
        <v>178.214</v>
      </c>
      <c r="J79" s="30"/>
      <c r="K79" s="30">
        <v>16.998000000000001</v>
      </c>
      <c r="L79" s="30">
        <v>190.50899999999999</v>
      </c>
      <c r="M79" s="30">
        <v>145.19200000000001</v>
      </c>
      <c r="N79" s="30" t="s">
        <v>110</v>
      </c>
      <c r="O79" s="30"/>
      <c r="P79" s="30">
        <v>355.49400000000003</v>
      </c>
      <c r="Q79" s="43">
        <f t="shared" si="12"/>
        <v>708.19299999999998</v>
      </c>
    </row>
    <row r="80" spans="1:17" ht="9.9" customHeight="1" x14ac:dyDescent="0.2">
      <c r="B80" s="30"/>
      <c r="C80" s="30"/>
      <c r="D80" s="30"/>
      <c r="E80" s="30"/>
      <c r="F80" s="43"/>
      <c r="G80" s="30"/>
      <c r="H80" s="44"/>
      <c r="I80" s="30"/>
      <c r="J80" s="30"/>
      <c r="K80" s="44"/>
      <c r="L80" s="44"/>
      <c r="M80" s="44"/>
      <c r="N80" s="30"/>
      <c r="O80" s="30"/>
      <c r="P80" s="44"/>
      <c r="Q80" s="43"/>
    </row>
    <row r="81" spans="1:17" ht="11.25" customHeight="1" x14ac:dyDescent="0.2">
      <c r="A81" s="4" t="s">
        <v>41</v>
      </c>
      <c r="B81" s="30">
        <f>SUM(B71:B79)</f>
        <v>129.73099999999999</v>
      </c>
      <c r="C81" s="30">
        <f t="shared" ref="C81:Q81" si="13">SUM(C71:C79)</f>
        <v>831.04200000000003</v>
      </c>
      <c r="D81" s="30">
        <f t="shared" si="13"/>
        <v>25.305000000000003</v>
      </c>
      <c r="E81" s="45" t="s">
        <v>110</v>
      </c>
      <c r="F81" s="30">
        <f t="shared" si="13"/>
        <v>480.24299999999994</v>
      </c>
      <c r="G81" s="30"/>
      <c r="H81" s="30">
        <f>SUM(H71:H79)</f>
        <v>243.63500000000002</v>
      </c>
      <c r="I81" s="30">
        <f t="shared" si="13"/>
        <v>1709.9559999999999</v>
      </c>
      <c r="J81" s="30"/>
      <c r="K81" s="30">
        <f t="shared" si="13"/>
        <v>146.34499999999997</v>
      </c>
      <c r="L81" s="30">
        <f t="shared" si="13"/>
        <v>1341.105</v>
      </c>
      <c r="M81" s="30">
        <f t="shared" si="13"/>
        <v>1422.16</v>
      </c>
      <c r="N81" s="30" t="s">
        <v>110</v>
      </c>
      <c r="O81" s="30"/>
      <c r="P81" s="30">
        <f t="shared" si="13"/>
        <v>2820.5180000000005</v>
      </c>
      <c r="Q81" s="29">
        <f t="shared" si="13"/>
        <v>5730.1279999999997</v>
      </c>
    </row>
    <row r="82" spans="1:17" ht="9.9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1:17" ht="10.199999999999999" customHeight="1" x14ac:dyDescent="0.2">
      <c r="A83" s="18" t="s">
        <v>112</v>
      </c>
    </row>
    <row r="84" spans="1:17" ht="10.199999999999999" customHeight="1" x14ac:dyDescent="0.2">
      <c r="A84" s="18" t="s">
        <v>146</v>
      </c>
    </row>
    <row r="85" spans="1:17" ht="6" customHeight="1" x14ac:dyDescent="0.2">
      <c r="A85" s="18"/>
    </row>
    <row r="86" spans="1:17" ht="10.199999999999999" customHeight="1" x14ac:dyDescent="0.2">
      <c r="A86" s="5" t="s">
        <v>122</v>
      </c>
    </row>
    <row r="87" spans="1:17" ht="9.9" customHeight="1" x14ac:dyDescent="0.2"/>
  </sheetData>
  <pageMargins left="0.5" right="0.5" top="0.5" bottom="0.5" header="0" footer="0"/>
  <pageSetup scale="77" orientation="portrait" r:id="rId1"/>
  <headerFooter alignWithMargins="0">
    <oddFooter>&amp;C &amp;9 &amp;8
&amp;"Helvetica,Italic"Cotton and Wool Yearbook&amp;"Helvetica,Regular"/CWS-2023/November 2023
Economic Research Service, USDA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99"/>
  <sheetViews>
    <sheetView zoomScale="130" zoomScaleNormal="130" workbookViewId="0"/>
  </sheetViews>
  <sheetFormatPr defaultColWidth="9.109375" defaultRowHeight="10.199999999999999" x14ac:dyDescent="0.2"/>
  <cols>
    <col min="1" max="1" width="5.6640625" style="4" customWidth="1"/>
    <col min="2" max="2" width="7.33203125" style="4" customWidth="1"/>
    <col min="3" max="3" width="8.88671875" style="4" customWidth="1"/>
    <col min="4" max="4" width="9.109375" style="4" customWidth="1"/>
    <col min="5" max="5" width="7.44140625" style="4" customWidth="1"/>
    <col min="6" max="6" width="8.33203125" style="4" customWidth="1"/>
    <col min="7" max="7" width="9.6640625" style="4" customWidth="1"/>
    <col min="8" max="8" width="1.5546875" style="4" customWidth="1"/>
    <col min="9" max="9" width="8.44140625" style="4" customWidth="1"/>
    <col min="10" max="10" width="1.5546875" style="4" customWidth="1"/>
    <col min="11" max="11" width="8.5546875" style="4" customWidth="1"/>
    <col min="12" max="12" width="7.88671875" style="4" customWidth="1"/>
    <col min="13" max="13" width="7.5546875" style="4" customWidth="1"/>
    <col min="14" max="14" width="9.109375" style="4" customWidth="1"/>
    <col min="15" max="15" width="8.33203125" style="4" customWidth="1"/>
    <col min="16" max="16" width="1.5546875" style="4" customWidth="1"/>
    <col min="17" max="17" width="7.6640625" style="4" customWidth="1"/>
    <col min="18" max="16384" width="9.109375" style="4"/>
  </cols>
  <sheetData>
    <row r="1" spans="1:17" x14ac:dyDescent="0.2">
      <c r="A1" s="32" t="s">
        <v>127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101</v>
      </c>
      <c r="C3" s="17"/>
      <c r="D3" s="17"/>
      <c r="E3" s="17"/>
      <c r="F3" s="17"/>
      <c r="G3" s="17"/>
      <c r="H3" s="26"/>
      <c r="I3" s="17" t="s">
        <v>100</v>
      </c>
      <c r="J3" s="17"/>
      <c r="K3" s="17"/>
      <c r="L3" s="17"/>
      <c r="M3" s="17"/>
      <c r="N3" s="17"/>
      <c r="O3" s="17"/>
      <c r="Q3" s="15" t="s">
        <v>99</v>
      </c>
    </row>
    <row r="4" spans="1:17" x14ac:dyDescent="0.2">
      <c r="A4" s="4" t="s">
        <v>37</v>
      </c>
      <c r="B4" s="14"/>
      <c r="C4" s="14" t="s">
        <v>98</v>
      </c>
      <c r="D4" s="4" t="s">
        <v>63</v>
      </c>
      <c r="F4" s="14" t="s">
        <v>97</v>
      </c>
    </row>
    <row r="5" spans="1:17" x14ac:dyDescent="0.2">
      <c r="A5" s="4" t="s">
        <v>72</v>
      </c>
      <c r="B5" s="14"/>
      <c r="C5" s="14" t="s">
        <v>96</v>
      </c>
      <c r="D5" s="14" t="s">
        <v>95</v>
      </c>
      <c r="E5" s="4" t="s">
        <v>63</v>
      </c>
      <c r="F5" s="14" t="s">
        <v>94</v>
      </c>
    </row>
    <row r="6" spans="1:17" x14ac:dyDescent="0.2">
      <c r="A6" s="4" t="s">
        <v>69</v>
      </c>
      <c r="B6" s="14" t="s">
        <v>116</v>
      </c>
      <c r="C6" s="14" t="s">
        <v>93</v>
      </c>
      <c r="D6" s="14" t="s">
        <v>92</v>
      </c>
      <c r="F6" s="14" t="s">
        <v>72</v>
      </c>
      <c r="L6" s="14" t="s">
        <v>91</v>
      </c>
    </row>
    <row r="7" spans="1:17" x14ac:dyDescent="0.2">
      <c r="B7" s="14" t="s">
        <v>72</v>
      </c>
      <c r="C7" s="14" t="s">
        <v>72</v>
      </c>
      <c r="D7" s="14" t="s">
        <v>109</v>
      </c>
      <c r="E7" s="14" t="s">
        <v>90</v>
      </c>
      <c r="F7" s="14" t="s">
        <v>89</v>
      </c>
      <c r="K7" s="4" t="s">
        <v>63</v>
      </c>
      <c r="L7" s="14" t="s">
        <v>72</v>
      </c>
      <c r="M7" s="4" t="s">
        <v>63</v>
      </c>
      <c r="N7" s="14" t="s">
        <v>88</v>
      </c>
    </row>
    <row r="8" spans="1:17" x14ac:dyDescent="0.2">
      <c r="A8" s="16"/>
      <c r="B8" s="15" t="s">
        <v>115</v>
      </c>
      <c r="C8" s="15" t="s">
        <v>87</v>
      </c>
      <c r="D8" s="15" t="s">
        <v>108</v>
      </c>
      <c r="E8" s="15" t="s">
        <v>84</v>
      </c>
      <c r="F8" s="15" t="s">
        <v>84</v>
      </c>
      <c r="G8" s="54" t="s">
        <v>114</v>
      </c>
      <c r="H8" s="15"/>
      <c r="I8" s="15" t="s">
        <v>83</v>
      </c>
      <c r="J8" s="15"/>
      <c r="K8" s="15" t="s">
        <v>82</v>
      </c>
      <c r="L8" s="15" t="s">
        <v>81</v>
      </c>
      <c r="M8" s="15" t="s">
        <v>80</v>
      </c>
      <c r="N8" s="15" t="s">
        <v>79</v>
      </c>
      <c r="O8" s="15" t="s">
        <v>41</v>
      </c>
      <c r="P8" s="16"/>
      <c r="Q8" s="15" t="s">
        <v>41</v>
      </c>
    </row>
    <row r="9" spans="1:17" ht="9.9" customHeight="1" x14ac:dyDescent="0.2">
      <c r="B9" s="14"/>
      <c r="C9" s="14"/>
      <c r="D9" s="14"/>
      <c r="E9" s="14"/>
      <c r="F9" s="14"/>
      <c r="G9" s="21"/>
      <c r="H9" s="14"/>
      <c r="I9" s="14"/>
      <c r="J9" s="14"/>
      <c r="K9" s="14"/>
      <c r="L9" s="14"/>
      <c r="M9" s="14"/>
      <c r="N9" s="14"/>
      <c r="O9" s="14"/>
      <c r="Q9" s="14"/>
    </row>
    <row r="10" spans="1:17" x14ac:dyDescent="0.2">
      <c r="B10" s="13" t="s">
        <v>31</v>
      </c>
      <c r="C10" s="26"/>
      <c r="D10" s="26"/>
      <c r="E10" s="26"/>
      <c r="F10" s="26"/>
      <c r="G10" s="57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9.9" customHeight="1" x14ac:dyDescent="0.2">
      <c r="B11" s="26"/>
      <c r="C11" s="26"/>
      <c r="D11" s="26"/>
      <c r="E11" s="26"/>
      <c r="F11" s="26"/>
      <c r="G11" s="57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11.25" customHeight="1" x14ac:dyDescent="0.2">
      <c r="A12" s="9">
        <v>2021</v>
      </c>
      <c r="B12" s="30">
        <v>1803.8770000000002</v>
      </c>
      <c r="C12" s="30">
        <v>13377.143</v>
      </c>
      <c r="D12" s="30">
        <v>5176.5030000000006</v>
      </c>
      <c r="E12" s="30">
        <v>1213.8120000000001</v>
      </c>
      <c r="F12" s="30">
        <v>35024.135999999999</v>
      </c>
      <c r="G12" s="30">
        <v>56595.47099999999</v>
      </c>
      <c r="H12" s="30"/>
      <c r="I12" s="30">
        <v>101214.57</v>
      </c>
      <c r="J12" s="30"/>
      <c r="K12" s="30">
        <v>75311.70199999999</v>
      </c>
      <c r="L12" s="30">
        <v>28185.329000000002</v>
      </c>
      <c r="M12" s="30">
        <v>28291.427</v>
      </c>
      <c r="N12" s="30">
        <v>19728.084999999999</v>
      </c>
      <c r="O12" s="30">
        <v>252731.11300000001</v>
      </c>
      <c r="P12" s="30"/>
      <c r="Q12" s="30">
        <v>5156.223</v>
      </c>
    </row>
    <row r="13" spans="1:17" ht="9.9" customHeight="1" x14ac:dyDescent="0.2">
      <c r="B13" s="30"/>
      <c r="C13" s="30"/>
      <c r="D13" s="28"/>
      <c r="E13" s="30"/>
      <c r="F13" s="28"/>
      <c r="G13" s="30"/>
      <c r="H13" s="28"/>
      <c r="I13" s="28"/>
      <c r="J13" s="28"/>
      <c r="K13" s="28"/>
      <c r="L13" s="28"/>
      <c r="M13" s="28"/>
      <c r="N13" s="28"/>
      <c r="O13" s="29"/>
      <c r="P13" s="29"/>
      <c r="Q13" s="30"/>
    </row>
    <row r="14" spans="1:17" ht="11.25" customHeight="1" x14ac:dyDescent="0.2">
      <c r="A14" s="9">
        <v>2022</v>
      </c>
      <c r="B14" s="30"/>
      <c r="C14" s="30"/>
      <c r="D14" s="30"/>
      <c r="E14" s="30"/>
      <c r="F14" s="30"/>
      <c r="G14" s="30"/>
      <c r="I14" s="30"/>
      <c r="K14" s="30"/>
      <c r="L14" s="30"/>
      <c r="M14" s="30"/>
      <c r="N14" s="30"/>
      <c r="O14" s="30"/>
      <c r="Q14" s="30"/>
    </row>
    <row r="15" spans="1:17" ht="11.25" customHeight="1" x14ac:dyDescent="0.2">
      <c r="A15" s="4" t="s">
        <v>50</v>
      </c>
      <c r="B15" s="30">
        <v>206.56100000000001</v>
      </c>
      <c r="C15" s="30">
        <v>1018.46</v>
      </c>
      <c r="D15" s="30">
        <v>395.392</v>
      </c>
      <c r="E15" s="30">
        <v>70.218000000000004</v>
      </c>
      <c r="F15" s="30">
        <v>2604.2089999999998</v>
      </c>
      <c r="G15" s="30">
        <f t="shared" ref="G15:G26" si="0">SUM(B15:F15)</f>
        <v>4294.84</v>
      </c>
      <c r="I15" s="30">
        <v>7255.8540000000003</v>
      </c>
      <c r="K15" s="30">
        <v>8293.8610000000008</v>
      </c>
      <c r="L15" s="30">
        <v>1577.6669999999999</v>
      </c>
      <c r="M15" s="30">
        <v>1160.6489999999999</v>
      </c>
      <c r="N15" s="30">
        <v>1155.07</v>
      </c>
      <c r="O15" s="30">
        <f t="shared" ref="O15:O26" si="1">SUM(I15:N15)</f>
        <v>19443.101000000002</v>
      </c>
      <c r="Q15" s="30">
        <v>277.87599999999998</v>
      </c>
    </row>
    <row r="16" spans="1:17" ht="11.25" customHeight="1" x14ac:dyDescent="0.2">
      <c r="A16" s="4" t="s">
        <v>49</v>
      </c>
      <c r="B16" s="30">
        <v>104.431</v>
      </c>
      <c r="C16" s="30">
        <v>769.71900000000005</v>
      </c>
      <c r="D16" s="30">
        <v>484.798</v>
      </c>
      <c r="E16" s="30">
        <v>80.912999999999997</v>
      </c>
      <c r="F16" s="30">
        <v>2276.9769999999999</v>
      </c>
      <c r="G16" s="30">
        <f t="shared" si="0"/>
        <v>3716.8379999999997</v>
      </c>
      <c r="I16" s="30">
        <v>5841.933</v>
      </c>
      <c r="K16" s="30">
        <v>8371.9789999999994</v>
      </c>
      <c r="L16" s="30">
        <v>1436.127</v>
      </c>
      <c r="M16" s="30">
        <v>596.15200000000004</v>
      </c>
      <c r="N16" s="30">
        <v>1126.1030000000001</v>
      </c>
      <c r="O16" s="30">
        <f t="shared" si="1"/>
        <v>17372.294000000002</v>
      </c>
      <c r="Q16" s="30">
        <v>292.38900000000001</v>
      </c>
    </row>
    <row r="17" spans="1:17" ht="11.25" customHeight="1" x14ac:dyDescent="0.2">
      <c r="A17" s="4" t="s">
        <v>48</v>
      </c>
      <c r="B17" s="30">
        <v>206.93100000000001</v>
      </c>
      <c r="C17" s="30">
        <v>1054.652</v>
      </c>
      <c r="D17" s="30">
        <v>465.75799999999998</v>
      </c>
      <c r="E17" s="30">
        <v>114.52500000000001</v>
      </c>
      <c r="F17" s="30">
        <v>2763.4229999999998</v>
      </c>
      <c r="G17" s="30">
        <f t="shared" si="0"/>
        <v>4605.2889999999998</v>
      </c>
      <c r="I17" s="30">
        <v>7166.9660000000003</v>
      </c>
      <c r="K17" s="30">
        <v>9458.5789999999997</v>
      </c>
      <c r="L17" s="30">
        <v>1916.454</v>
      </c>
      <c r="M17" s="30">
        <v>667.03499999999997</v>
      </c>
      <c r="N17" s="30">
        <v>1175.2739999999999</v>
      </c>
      <c r="O17" s="30">
        <f t="shared" si="1"/>
        <v>20384.308000000001</v>
      </c>
      <c r="Q17" s="30">
        <v>285.399</v>
      </c>
    </row>
    <row r="18" spans="1:17" ht="11.25" customHeight="1" x14ac:dyDescent="0.2">
      <c r="A18" s="4" t="s">
        <v>47</v>
      </c>
      <c r="B18" s="30">
        <v>132.148</v>
      </c>
      <c r="C18" s="30">
        <v>1183.1400000000001</v>
      </c>
      <c r="D18" s="30">
        <v>429.91</v>
      </c>
      <c r="E18" s="30">
        <v>69.093999999999994</v>
      </c>
      <c r="F18" s="30">
        <v>2632.3069999999998</v>
      </c>
      <c r="G18" s="30">
        <f t="shared" si="0"/>
        <v>4446.5990000000002</v>
      </c>
      <c r="I18" s="30">
        <v>6310.4530000000004</v>
      </c>
      <c r="K18" s="30">
        <v>9076.7039999999997</v>
      </c>
      <c r="L18" s="30">
        <v>1716.6469999999999</v>
      </c>
      <c r="M18" s="30">
        <v>505.20699999999999</v>
      </c>
      <c r="N18" s="30">
        <v>1022.761</v>
      </c>
      <c r="O18" s="30">
        <f t="shared" si="1"/>
        <v>18631.771999999997</v>
      </c>
      <c r="Q18" s="30">
        <v>264.44900000000001</v>
      </c>
    </row>
    <row r="19" spans="1:17" ht="11.25" customHeight="1" x14ac:dyDescent="0.2">
      <c r="A19" s="4" t="s">
        <v>46</v>
      </c>
      <c r="B19" s="30">
        <v>220.67599999999999</v>
      </c>
      <c r="C19" s="30">
        <v>1244.992</v>
      </c>
      <c r="D19" s="30">
        <v>556.38499999999999</v>
      </c>
      <c r="E19" s="30">
        <v>75.647999999999996</v>
      </c>
      <c r="F19" s="30">
        <v>2503.6489999999999</v>
      </c>
      <c r="G19" s="30">
        <f t="shared" si="0"/>
        <v>4601.3500000000004</v>
      </c>
      <c r="I19" s="30">
        <v>7575.1859999999997</v>
      </c>
      <c r="K19" s="30">
        <v>9513.2759999999998</v>
      </c>
      <c r="L19" s="30">
        <v>2012.41</v>
      </c>
      <c r="M19" s="30">
        <v>1140.614</v>
      </c>
      <c r="N19" s="30">
        <v>1290.5350000000001</v>
      </c>
      <c r="O19" s="30">
        <f t="shared" si="1"/>
        <v>21532.021000000001</v>
      </c>
      <c r="Q19" s="30">
        <v>380.91</v>
      </c>
    </row>
    <row r="20" spans="1:17" ht="11.25" customHeight="1" x14ac:dyDescent="0.2">
      <c r="A20" s="4" t="s">
        <v>45</v>
      </c>
      <c r="B20" s="30">
        <v>214.20400000000001</v>
      </c>
      <c r="C20" s="30">
        <v>1231.8230000000001</v>
      </c>
      <c r="D20" s="30">
        <v>599.36900000000003</v>
      </c>
      <c r="E20" s="30">
        <v>75.561000000000007</v>
      </c>
      <c r="F20" s="30">
        <v>2426.9609999999998</v>
      </c>
      <c r="G20" s="30">
        <f t="shared" si="0"/>
        <v>4547.9179999999997</v>
      </c>
      <c r="I20" s="30">
        <v>8752.0519999999997</v>
      </c>
      <c r="K20" s="30">
        <v>8489.2420000000002</v>
      </c>
      <c r="L20" s="30">
        <v>2191.3409999999999</v>
      </c>
      <c r="M20" s="30">
        <v>2384.326</v>
      </c>
      <c r="N20" s="30">
        <v>1923.0219999999999</v>
      </c>
      <c r="O20" s="30">
        <f t="shared" si="1"/>
        <v>23739.983000000004</v>
      </c>
      <c r="Q20" s="30">
        <v>368.77300000000002</v>
      </c>
    </row>
    <row r="21" spans="1:17" ht="11.25" customHeight="1" x14ac:dyDescent="0.2">
      <c r="A21" s="4" t="s">
        <v>44</v>
      </c>
      <c r="B21" s="30">
        <v>385.12799999999999</v>
      </c>
      <c r="C21" s="30">
        <v>973.04200000000003</v>
      </c>
      <c r="D21" s="30">
        <v>477.92</v>
      </c>
      <c r="E21" s="30">
        <v>116.129</v>
      </c>
      <c r="F21" s="30">
        <v>2250.1039999999998</v>
      </c>
      <c r="G21" s="30">
        <f t="shared" si="0"/>
        <v>4202.3230000000003</v>
      </c>
      <c r="I21" s="30">
        <v>11976.52</v>
      </c>
      <c r="K21" s="30">
        <v>9556.3019999999997</v>
      </c>
      <c r="L21" s="30">
        <v>2631.4</v>
      </c>
      <c r="M21" s="30">
        <v>5006.8220000000001</v>
      </c>
      <c r="N21" s="30">
        <v>3058.6179999999999</v>
      </c>
      <c r="O21" s="30">
        <f t="shared" si="1"/>
        <v>32229.662</v>
      </c>
      <c r="Q21" s="30">
        <v>730.91</v>
      </c>
    </row>
    <row r="22" spans="1:17" ht="11.25" customHeight="1" x14ac:dyDescent="0.2">
      <c r="A22" s="4" t="s">
        <v>43</v>
      </c>
      <c r="B22" s="30">
        <v>56.56</v>
      </c>
      <c r="C22" s="30">
        <v>1191.742</v>
      </c>
      <c r="D22" s="30">
        <v>508.28100000000001</v>
      </c>
      <c r="E22" s="30">
        <v>90.927000000000007</v>
      </c>
      <c r="F22" s="30">
        <v>2424.4119999999998</v>
      </c>
      <c r="G22" s="30">
        <f t="shared" si="0"/>
        <v>4271.9219999999996</v>
      </c>
      <c r="H22" s="30"/>
      <c r="I22" s="30">
        <v>12238.776</v>
      </c>
      <c r="J22" s="30"/>
      <c r="K22" s="30">
        <v>9987.2890000000007</v>
      </c>
      <c r="L22" s="30">
        <v>3382.857</v>
      </c>
      <c r="M22" s="30">
        <v>6158.2550000000001</v>
      </c>
      <c r="N22" s="30">
        <v>3424.8629999999998</v>
      </c>
      <c r="O22" s="30">
        <f t="shared" si="1"/>
        <v>35192.04</v>
      </c>
      <c r="P22" s="30"/>
      <c r="Q22" s="30">
        <v>833.83799999999997</v>
      </c>
    </row>
    <row r="23" spans="1:17" ht="11.25" customHeight="1" x14ac:dyDescent="0.2">
      <c r="A23" s="4" t="s">
        <v>42</v>
      </c>
      <c r="B23" s="30">
        <v>161.69399999999999</v>
      </c>
      <c r="C23" s="30">
        <v>973.54399999999998</v>
      </c>
      <c r="D23" s="30">
        <v>471.13</v>
      </c>
      <c r="E23" s="30">
        <v>57.188000000000002</v>
      </c>
      <c r="F23" s="30">
        <v>2315.4270000000001</v>
      </c>
      <c r="G23" s="30">
        <f t="shared" si="0"/>
        <v>3978.9830000000002</v>
      </c>
      <c r="H23" s="30"/>
      <c r="I23" s="30">
        <v>10634.12</v>
      </c>
      <c r="J23" s="30"/>
      <c r="K23" s="30">
        <v>8498.89</v>
      </c>
      <c r="L23" s="30">
        <v>3264.3409999999999</v>
      </c>
      <c r="M23" s="30">
        <v>5256.9560000000001</v>
      </c>
      <c r="N23" s="30">
        <v>2774.498</v>
      </c>
      <c r="O23" s="30">
        <f t="shared" si="1"/>
        <v>30428.805</v>
      </c>
      <c r="P23" s="30"/>
      <c r="Q23" s="30">
        <v>701.36699999999996</v>
      </c>
    </row>
    <row r="24" spans="1:17" ht="11.25" customHeight="1" x14ac:dyDescent="0.2">
      <c r="A24" s="4" t="s">
        <v>53</v>
      </c>
      <c r="B24" s="30">
        <v>200.012</v>
      </c>
      <c r="C24" s="30">
        <v>1001.609</v>
      </c>
      <c r="D24" s="30">
        <v>464.24900000000002</v>
      </c>
      <c r="E24" s="30">
        <v>80.792000000000002</v>
      </c>
      <c r="F24" s="30">
        <v>2439.259</v>
      </c>
      <c r="G24" s="30">
        <f t="shared" si="0"/>
        <v>4185.9210000000003</v>
      </c>
      <c r="H24" s="30"/>
      <c r="I24" s="30">
        <v>9092.5689999999995</v>
      </c>
      <c r="J24" s="30"/>
      <c r="K24" s="30">
        <v>7016.9560000000001</v>
      </c>
      <c r="L24" s="30">
        <v>2804.8969999999999</v>
      </c>
      <c r="M24" s="30">
        <v>3739.2130000000002</v>
      </c>
      <c r="N24" s="30">
        <v>2167.84</v>
      </c>
      <c r="O24" s="30">
        <f t="shared" si="1"/>
        <v>24821.474999999999</v>
      </c>
      <c r="P24" s="30"/>
      <c r="Q24" s="30">
        <v>518.61400000000003</v>
      </c>
    </row>
    <row r="25" spans="1:17" ht="11.25" customHeight="1" x14ac:dyDescent="0.2">
      <c r="A25" s="4" t="s">
        <v>52</v>
      </c>
      <c r="B25" s="30">
        <v>143.43100000000001</v>
      </c>
      <c r="C25" s="30">
        <v>1250.44</v>
      </c>
      <c r="D25" s="30">
        <v>511.27600000000001</v>
      </c>
      <c r="E25" s="30">
        <v>102.11</v>
      </c>
      <c r="F25" s="30">
        <v>2273.3420000000001</v>
      </c>
      <c r="G25" s="30">
        <f t="shared" si="0"/>
        <v>4280.5990000000002</v>
      </c>
      <c r="H25" s="30"/>
      <c r="I25" s="30">
        <v>6064.0590000000002</v>
      </c>
      <c r="J25" s="30"/>
      <c r="K25" s="30">
        <v>5859.2020000000002</v>
      </c>
      <c r="L25" s="30">
        <v>2402.3890000000001</v>
      </c>
      <c r="M25" s="30">
        <v>1777.999</v>
      </c>
      <c r="N25" s="30">
        <v>1584.665</v>
      </c>
      <c r="O25" s="30">
        <f t="shared" si="1"/>
        <v>17688.314000000002</v>
      </c>
      <c r="P25" s="30"/>
      <c r="Q25" s="30">
        <v>311.447</v>
      </c>
    </row>
    <row r="26" spans="1:17" ht="11.25" customHeight="1" x14ac:dyDescent="0.2">
      <c r="A26" s="4" t="s">
        <v>51</v>
      </c>
      <c r="B26" s="30">
        <v>123.063</v>
      </c>
      <c r="C26" s="30">
        <v>846.91800000000001</v>
      </c>
      <c r="D26" s="30">
        <v>530.61199999999997</v>
      </c>
      <c r="E26" s="30">
        <v>55.201000000000001</v>
      </c>
      <c r="F26" s="30">
        <v>1972.3779999999999</v>
      </c>
      <c r="G26" s="30">
        <f t="shared" si="0"/>
        <v>3528.1719999999996</v>
      </c>
      <c r="H26" s="30"/>
      <c r="I26" s="30">
        <v>5466.1279999999997</v>
      </c>
      <c r="J26" s="30"/>
      <c r="K26" s="30">
        <v>6126.1509999999998</v>
      </c>
      <c r="L26" s="30">
        <v>1725.0239999999999</v>
      </c>
      <c r="M26" s="30">
        <v>1002.37</v>
      </c>
      <c r="N26" s="30">
        <v>1227.4490000000001</v>
      </c>
      <c r="O26" s="30">
        <f t="shared" si="1"/>
        <v>15547.121999999999</v>
      </c>
      <c r="P26" s="30"/>
      <c r="Q26" s="30">
        <v>270.25900000000001</v>
      </c>
    </row>
    <row r="27" spans="1:17" ht="9.9" customHeight="1" x14ac:dyDescent="0.2">
      <c r="B27" s="30"/>
      <c r="C27" s="30"/>
      <c r="D27" s="30"/>
      <c r="E27" s="30"/>
      <c r="F27" s="30"/>
      <c r="G27" s="30"/>
      <c r="I27" s="30"/>
      <c r="K27" s="30"/>
      <c r="L27" s="30"/>
      <c r="M27" s="30"/>
      <c r="N27" s="30"/>
      <c r="O27" s="30"/>
      <c r="Q27" s="30"/>
    </row>
    <row r="28" spans="1:17" ht="11.25" customHeight="1" x14ac:dyDescent="0.2">
      <c r="A28" s="4" t="s">
        <v>41</v>
      </c>
      <c r="B28" s="30">
        <f>SUM(B15:B26)</f>
        <v>2154.8389999999999</v>
      </c>
      <c r="C28" s="30">
        <f t="shared" ref="C28:E28" si="2">SUM(C15:C26)</f>
        <v>12740.081000000002</v>
      </c>
      <c r="D28" s="30">
        <f t="shared" si="2"/>
        <v>5895.08</v>
      </c>
      <c r="E28" s="30">
        <f t="shared" si="2"/>
        <v>988.30600000000015</v>
      </c>
      <c r="F28" s="30">
        <f>SUM(F15:F26)</f>
        <v>28882.447999999997</v>
      </c>
      <c r="G28" s="30">
        <f>SUM(G15:G26)</f>
        <v>50660.754000000001</v>
      </c>
      <c r="H28" s="30"/>
      <c r="I28" s="30">
        <f>SUM(I15:I26)</f>
        <v>98374.615999999995</v>
      </c>
      <c r="J28" s="30"/>
      <c r="K28" s="30">
        <f>SUM(K15:K26)</f>
        <v>100248.43100000001</v>
      </c>
      <c r="L28" s="30">
        <f t="shared" ref="L28:N28" si="3">SUM(L15:L26)</f>
        <v>27061.554</v>
      </c>
      <c r="M28" s="30">
        <f t="shared" si="3"/>
        <v>29395.598000000002</v>
      </c>
      <c r="N28" s="30">
        <f t="shared" si="3"/>
        <v>21930.698</v>
      </c>
      <c r="O28" s="30">
        <f>SUM(O15:O26)</f>
        <v>277010.89700000006</v>
      </c>
      <c r="P28" s="30"/>
      <c r="Q28" s="30">
        <f>SUM(Q15:Q26)</f>
        <v>5236.2309999999998</v>
      </c>
    </row>
    <row r="29" spans="1:17" ht="9.9" customHeight="1" x14ac:dyDescent="0.2">
      <c r="B29" s="30"/>
      <c r="C29" s="30"/>
      <c r="D29" s="30"/>
      <c r="E29" s="30"/>
      <c r="F29" s="30"/>
      <c r="G29" s="30"/>
      <c r="I29" s="30"/>
      <c r="K29" s="30"/>
      <c r="L29" s="30"/>
      <c r="M29" s="30"/>
      <c r="N29" s="30"/>
      <c r="O29" s="30"/>
      <c r="Q29" s="30"/>
    </row>
    <row r="30" spans="1:17" ht="11.25" customHeight="1" x14ac:dyDescent="0.2">
      <c r="A30" s="9">
        <v>2023</v>
      </c>
      <c r="B30" s="30"/>
      <c r="C30" s="30"/>
      <c r="D30" s="30"/>
      <c r="E30" s="30"/>
      <c r="F30" s="30"/>
      <c r="G30" s="30"/>
      <c r="I30" s="30"/>
      <c r="K30" s="30"/>
      <c r="L30" s="30"/>
      <c r="M30" s="30"/>
      <c r="N30" s="30"/>
      <c r="O30" s="30"/>
      <c r="Q30" s="30"/>
    </row>
    <row r="31" spans="1:17" ht="11.25" customHeight="1" x14ac:dyDescent="0.2">
      <c r="A31" s="4" t="s">
        <v>50</v>
      </c>
      <c r="B31" s="30">
        <v>95.238</v>
      </c>
      <c r="C31" s="30">
        <v>1050.9369999999999</v>
      </c>
      <c r="D31" s="30">
        <v>418.36500000000001</v>
      </c>
      <c r="E31" s="30">
        <v>83.772999999999996</v>
      </c>
      <c r="F31" s="30">
        <v>2151.7559999999999</v>
      </c>
      <c r="G31" s="30">
        <f t="shared" ref="G31:G39" si="4">SUM(B31:F31)</f>
        <v>3800.0689999999995</v>
      </c>
      <c r="I31" s="30">
        <v>5387.8130000000001</v>
      </c>
      <c r="K31" s="30">
        <v>8469.143</v>
      </c>
      <c r="L31" s="30">
        <v>2075.2240000000002</v>
      </c>
      <c r="M31" s="30">
        <v>688.33399999999995</v>
      </c>
      <c r="N31" s="30">
        <v>1220.8610000000001</v>
      </c>
      <c r="O31" s="30">
        <f t="shared" ref="O31:O39" si="5">SUM(I31:N31)</f>
        <v>17841.375</v>
      </c>
      <c r="Q31" s="30">
        <v>234.40199999999999</v>
      </c>
    </row>
    <row r="32" spans="1:17" ht="11.25" customHeight="1" x14ac:dyDescent="0.2">
      <c r="A32" s="4" t="s">
        <v>49</v>
      </c>
      <c r="B32" s="30">
        <v>223.48699999999999</v>
      </c>
      <c r="C32" s="30">
        <v>807.22</v>
      </c>
      <c r="D32" s="30">
        <v>461.08800000000002</v>
      </c>
      <c r="E32" s="30">
        <v>60.902999999999999</v>
      </c>
      <c r="F32" s="30">
        <v>1873.87</v>
      </c>
      <c r="G32" s="30">
        <f t="shared" si="4"/>
        <v>3426.5680000000002</v>
      </c>
      <c r="I32" s="30">
        <v>4154.241</v>
      </c>
      <c r="K32" s="30">
        <v>6455.2430000000004</v>
      </c>
      <c r="L32" s="30">
        <v>2111.4160000000002</v>
      </c>
      <c r="M32" s="30">
        <v>426.85700000000003</v>
      </c>
      <c r="N32" s="30">
        <v>1004.1</v>
      </c>
      <c r="O32" s="30">
        <f t="shared" si="5"/>
        <v>14151.857000000002</v>
      </c>
      <c r="Q32" s="30">
        <v>186.78100000000001</v>
      </c>
    </row>
    <row r="33" spans="1:17" ht="11.25" customHeight="1" x14ac:dyDescent="0.2">
      <c r="A33" s="4" t="s">
        <v>48</v>
      </c>
      <c r="B33" s="30">
        <v>167.37799999999999</v>
      </c>
      <c r="C33" s="30">
        <v>823.93600000000004</v>
      </c>
      <c r="D33" s="30">
        <v>514.80399999999997</v>
      </c>
      <c r="E33" s="30">
        <v>36.856999999999999</v>
      </c>
      <c r="F33" s="30">
        <v>2285.4389999999999</v>
      </c>
      <c r="G33" s="30">
        <f t="shared" si="4"/>
        <v>3828.4139999999998</v>
      </c>
      <c r="I33" s="30">
        <v>4176.2820000000002</v>
      </c>
      <c r="K33" s="30">
        <v>7095.067</v>
      </c>
      <c r="L33" s="30">
        <v>1887.0309999999999</v>
      </c>
      <c r="M33" s="30">
        <v>384.82600000000002</v>
      </c>
      <c r="N33" s="30">
        <v>1050.586</v>
      </c>
      <c r="O33" s="30">
        <f t="shared" si="5"/>
        <v>14593.792000000001</v>
      </c>
      <c r="Q33" s="30">
        <v>169.68</v>
      </c>
    </row>
    <row r="34" spans="1:17" ht="11.25" customHeight="1" x14ac:dyDescent="0.2">
      <c r="A34" s="4" t="s">
        <v>47</v>
      </c>
      <c r="B34" s="30">
        <v>146.08199999999999</v>
      </c>
      <c r="C34" s="30">
        <v>791.197</v>
      </c>
      <c r="D34" s="30">
        <v>511.065</v>
      </c>
      <c r="E34" s="30">
        <v>92.337000000000003</v>
      </c>
      <c r="F34" s="30">
        <v>1996.769</v>
      </c>
      <c r="G34" s="30">
        <f t="shared" si="4"/>
        <v>3537.45</v>
      </c>
      <c r="I34" s="30">
        <v>4009.3429999999998</v>
      </c>
      <c r="K34" s="30">
        <v>7090.6710000000003</v>
      </c>
      <c r="L34" s="30">
        <v>1505.924</v>
      </c>
      <c r="M34" s="30">
        <v>415.22800000000001</v>
      </c>
      <c r="N34" s="30">
        <v>972.07799999999997</v>
      </c>
      <c r="O34" s="30">
        <f t="shared" si="5"/>
        <v>13993.243999999997</v>
      </c>
      <c r="Q34" s="30">
        <v>188.13900000000001</v>
      </c>
    </row>
    <row r="35" spans="1:17" ht="11.25" customHeight="1" x14ac:dyDescent="0.2">
      <c r="A35" s="4" t="s">
        <v>46</v>
      </c>
      <c r="B35" s="30">
        <v>178.01499999999999</v>
      </c>
      <c r="C35" s="30">
        <v>943.36099999999999</v>
      </c>
      <c r="D35" s="30">
        <v>377.13</v>
      </c>
      <c r="E35" s="30">
        <v>77.322999999999993</v>
      </c>
      <c r="F35" s="30">
        <v>2268.8490000000002</v>
      </c>
      <c r="G35" s="30">
        <f t="shared" si="4"/>
        <v>3844.6779999999999</v>
      </c>
      <c r="I35" s="30">
        <v>5045.7299999999996</v>
      </c>
      <c r="K35" s="30">
        <v>7592.1989999999996</v>
      </c>
      <c r="L35" s="30">
        <v>1791.424</v>
      </c>
      <c r="M35" s="30">
        <v>772.15899999999999</v>
      </c>
      <c r="N35" s="30">
        <v>1432.3050000000001</v>
      </c>
      <c r="O35" s="30">
        <f t="shared" si="5"/>
        <v>16633.816999999999</v>
      </c>
      <c r="Q35" s="30">
        <v>231.69800000000001</v>
      </c>
    </row>
    <row r="36" spans="1:17" ht="11.25" customHeight="1" x14ac:dyDescent="0.2">
      <c r="A36" s="4" t="s">
        <v>45</v>
      </c>
      <c r="B36" s="30">
        <v>215.40799999999999</v>
      </c>
      <c r="C36" s="30">
        <v>881.16800000000001</v>
      </c>
      <c r="D36" s="30">
        <v>509.36399999999998</v>
      </c>
      <c r="E36" s="30">
        <v>73.372</v>
      </c>
      <c r="F36" s="30">
        <v>2200.9450000000002</v>
      </c>
      <c r="G36" s="30">
        <f t="shared" si="4"/>
        <v>3880.2570000000005</v>
      </c>
      <c r="I36" s="30">
        <v>6491.76</v>
      </c>
      <c r="K36" s="30">
        <v>6820.473</v>
      </c>
      <c r="L36" s="30">
        <v>2063.3510000000001</v>
      </c>
      <c r="M36" s="30">
        <v>1806.1369999999999</v>
      </c>
      <c r="N36" s="30">
        <v>2052.585</v>
      </c>
      <c r="O36" s="30">
        <f t="shared" si="5"/>
        <v>19234.306</v>
      </c>
      <c r="Q36" s="30">
        <v>356.76400000000001</v>
      </c>
    </row>
    <row r="37" spans="1:17" ht="11.25" customHeight="1" x14ac:dyDescent="0.2">
      <c r="A37" s="4" t="s">
        <v>44</v>
      </c>
      <c r="B37" s="30">
        <v>210.64500000000001</v>
      </c>
      <c r="C37" s="30">
        <v>866.64599999999996</v>
      </c>
      <c r="D37" s="30">
        <v>475.18700000000001</v>
      </c>
      <c r="E37" s="30">
        <v>81.462999999999994</v>
      </c>
      <c r="F37" s="30">
        <v>2132.1219999999998</v>
      </c>
      <c r="G37" s="30">
        <f t="shared" si="4"/>
        <v>3766.0630000000001</v>
      </c>
      <c r="I37" s="30">
        <v>8779.8490000000002</v>
      </c>
      <c r="K37" s="30">
        <v>8032.3320000000003</v>
      </c>
      <c r="L37" s="30">
        <v>2639.6089999999999</v>
      </c>
      <c r="M37" s="30">
        <v>3746.86</v>
      </c>
      <c r="N37" s="30">
        <v>2913.8319999999999</v>
      </c>
      <c r="O37" s="30">
        <f t="shared" si="5"/>
        <v>26112.482</v>
      </c>
      <c r="Q37" s="30">
        <v>487.84500000000003</v>
      </c>
    </row>
    <row r="38" spans="1:17" ht="11.25" customHeight="1" x14ac:dyDescent="0.2">
      <c r="A38" s="4" t="s">
        <v>43</v>
      </c>
      <c r="B38" s="30">
        <v>20.376999999999999</v>
      </c>
      <c r="C38" s="30">
        <v>1165.271</v>
      </c>
      <c r="D38" s="30">
        <v>500.39499999999998</v>
      </c>
      <c r="E38" s="30">
        <v>76.468000000000004</v>
      </c>
      <c r="F38" s="30">
        <v>2421.7040000000002</v>
      </c>
      <c r="G38" s="30">
        <f t="shared" si="4"/>
        <v>4184.2150000000001</v>
      </c>
      <c r="I38" s="30">
        <v>10334.767</v>
      </c>
      <c r="K38" s="30">
        <v>8964.6730000000007</v>
      </c>
      <c r="L38" s="30">
        <v>3184.4090000000001</v>
      </c>
      <c r="M38" s="30">
        <v>4851.3270000000002</v>
      </c>
      <c r="N38" s="30">
        <v>3355.64</v>
      </c>
      <c r="O38" s="30">
        <f>SUM(I38:N38)</f>
        <v>30690.816000000003</v>
      </c>
      <c r="Q38" s="30">
        <v>501.74400000000003</v>
      </c>
    </row>
    <row r="39" spans="1:17" ht="11.25" customHeight="1" x14ac:dyDescent="0.2">
      <c r="A39" s="4" t="s">
        <v>42</v>
      </c>
      <c r="B39" s="30">
        <v>315.21800000000002</v>
      </c>
      <c r="C39" s="30">
        <v>722.74800000000005</v>
      </c>
      <c r="D39" s="30">
        <v>373.87700000000001</v>
      </c>
      <c r="E39" s="30">
        <v>71.338999999999999</v>
      </c>
      <c r="F39" s="30">
        <v>2201.527</v>
      </c>
      <c r="G39" s="30">
        <f t="shared" si="4"/>
        <v>3684.7089999999998</v>
      </c>
      <c r="H39" s="30"/>
      <c r="I39" s="30">
        <v>9743.0229999999992</v>
      </c>
      <c r="J39" s="30"/>
      <c r="K39" s="30">
        <v>7099.26</v>
      </c>
      <c r="L39" s="30">
        <v>2496.5169999999998</v>
      </c>
      <c r="M39" s="30">
        <v>5561.9840000000004</v>
      </c>
      <c r="N39" s="30">
        <v>2895.4479999999999</v>
      </c>
      <c r="O39" s="30">
        <f t="shared" si="5"/>
        <v>27796.232</v>
      </c>
      <c r="P39" s="30"/>
      <c r="Q39" s="30">
        <v>467.25599999999997</v>
      </c>
    </row>
    <row r="40" spans="1:17" ht="9.9" customHeight="1" x14ac:dyDescent="0.2">
      <c r="B40" s="30"/>
      <c r="C40" s="30"/>
      <c r="D40" s="30"/>
      <c r="E40" s="30"/>
      <c r="F40" s="30"/>
      <c r="G40" s="30"/>
      <c r="I40" s="30"/>
      <c r="K40" s="30"/>
      <c r="L40" s="30"/>
      <c r="M40" s="30"/>
      <c r="N40" s="30"/>
      <c r="O40" s="30"/>
      <c r="Q40" s="30"/>
    </row>
    <row r="41" spans="1:17" ht="11.25" customHeight="1" x14ac:dyDescent="0.2">
      <c r="A41" s="4" t="s">
        <v>41</v>
      </c>
      <c r="B41" s="30">
        <f>SUM(B31:B39)</f>
        <v>1571.848</v>
      </c>
      <c r="C41" s="30">
        <f t="shared" ref="C41:Q41" si="6">SUM(C31:C39)</f>
        <v>8052.4839999999986</v>
      </c>
      <c r="D41" s="30">
        <f t="shared" si="6"/>
        <v>4141.2750000000005</v>
      </c>
      <c r="E41" s="30">
        <f t="shared" si="6"/>
        <v>653.83500000000004</v>
      </c>
      <c r="F41" s="30">
        <f t="shared" si="6"/>
        <v>19532.981</v>
      </c>
      <c r="G41" s="30">
        <f t="shared" si="6"/>
        <v>33952.423000000003</v>
      </c>
      <c r="H41" s="30"/>
      <c r="I41" s="30">
        <f t="shared" si="6"/>
        <v>58122.808000000005</v>
      </c>
      <c r="J41" s="30"/>
      <c r="K41" s="30">
        <f t="shared" si="6"/>
        <v>67619.061000000002</v>
      </c>
      <c r="L41" s="30">
        <f t="shared" si="6"/>
        <v>19754.905000000002</v>
      </c>
      <c r="M41" s="30">
        <f t="shared" si="6"/>
        <v>18653.712</v>
      </c>
      <c r="N41" s="30">
        <f t="shared" si="6"/>
        <v>16897.434999999998</v>
      </c>
      <c r="O41" s="30">
        <f t="shared" si="6"/>
        <v>181047.921</v>
      </c>
      <c r="P41" s="30"/>
      <c r="Q41" s="30">
        <f t="shared" si="6"/>
        <v>2824.3089999999997</v>
      </c>
    </row>
    <row r="42" spans="1:17" ht="9.9" customHeight="1" x14ac:dyDescent="0.2">
      <c r="B42" s="30"/>
      <c r="C42" s="30"/>
      <c r="D42" s="30"/>
      <c r="E42" s="30"/>
      <c r="F42" s="30"/>
      <c r="G42" s="30"/>
      <c r="I42" s="30"/>
      <c r="K42" s="30"/>
      <c r="L42" s="30"/>
      <c r="M42" s="30"/>
      <c r="N42" s="30"/>
      <c r="O42" s="30"/>
      <c r="Q42" s="30"/>
    </row>
    <row r="43" spans="1:17" ht="9.9" customHeight="1" x14ac:dyDescent="0.2">
      <c r="A43" s="6"/>
      <c r="B43" s="49"/>
      <c r="C43" s="49"/>
      <c r="D43" s="49"/>
      <c r="E43" s="49"/>
      <c r="F43" s="49"/>
      <c r="G43" s="49"/>
      <c r="H43" s="6"/>
      <c r="I43" s="49"/>
      <c r="J43" s="6"/>
      <c r="K43" s="49"/>
      <c r="L43" s="49"/>
      <c r="M43" s="49"/>
      <c r="N43" s="49"/>
      <c r="O43" s="49"/>
      <c r="P43" s="6"/>
      <c r="Q43" s="49"/>
    </row>
    <row r="44" spans="1:17" ht="9.9" customHeight="1" x14ac:dyDescent="0.2">
      <c r="B44" s="17" t="s">
        <v>78</v>
      </c>
      <c r="C44" s="17"/>
      <c r="D44" s="17"/>
      <c r="E44" s="17"/>
      <c r="F44" s="17"/>
      <c r="G44" s="17"/>
      <c r="H44" s="17"/>
      <c r="I44" s="17"/>
      <c r="J44" s="26"/>
      <c r="K44" s="17" t="s">
        <v>77</v>
      </c>
      <c r="L44" s="17"/>
      <c r="M44" s="17"/>
      <c r="N44" s="17"/>
      <c r="O44" s="17"/>
      <c r="P44" s="17"/>
      <c r="Q44" s="17"/>
    </row>
    <row r="45" spans="1:17" ht="9.9" customHeight="1" x14ac:dyDescent="0.2">
      <c r="A45" s="4" t="s">
        <v>37</v>
      </c>
      <c r="D45" s="14" t="s">
        <v>76</v>
      </c>
      <c r="E45" s="14" t="s">
        <v>75</v>
      </c>
      <c r="G45" s="4" t="s">
        <v>63</v>
      </c>
    </row>
    <row r="46" spans="1:17" ht="9.9" customHeight="1" x14ac:dyDescent="0.2">
      <c r="A46" s="4" t="s">
        <v>72</v>
      </c>
      <c r="C46" s="14" t="s">
        <v>74</v>
      </c>
      <c r="D46" s="14" t="s">
        <v>73</v>
      </c>
      <c r="E46" s="14" t="s">
        <v>72</v>
      </c>
      <c r="F46" s="14" t="s">
        <v>71</v>
      </c>
      <c r="G46" s="14" t="s">
        <v>105</v>
      </c>
      <c r="H46" s="14"/>
      <c r="M46" s="4" t="s">
        <v>63</v>
      </c>
      <c r="N46" s="4" t="s">
        <v>63</v>
      </c>
    </row>
    <row r="47" spans="1:17" ht="9.9" customHeight="1" x14ac:dyDescent="0.2">
      <c r="A47" s="4" t="s">
        <v>69</v>
      </c>
      <c r="B47" s="4" t="s">
        <v>63</v>
      </c>
      <c r="C47" s="14" t="s">
        <v>68</v>
      </c>
      <c r="D47" s="14" t="s">
        <v>67</v>
      </c>
      <c r="E47" s="14" t="s">
        <v>66</v>
      </c>
      <c r="F47" s="14" t="s">
        <v>65</v>
      </c>
      <c r="G47" s="14" t="s">
        <v>64</v>
      </c>
      <c r="H47" s="14"/>
      <c r="K47" s="4" t="s">
        <v>63</v>
      </c>
      <c r="N47" s="14" t="s">
        <v>62</v>
      </c>
    </row>
    <row r="48" spans="1:17" ht="9.9" customHeight="1" x14ac:dyDescent="0.2">
      <c r="A48" s="16"/>
      <c r="B48" s="15" t="s">
        <v>61</v>
      </c>
      <c r="C48" s="15" t="s">
        <v>55</v>
      </c>
      <c r="D48" s="15" t="s">
        <v>55</v>
      </c>
      <c r="E48" s="15" t="s">
        <v>60</v>
      </c>
      <c r="F48" s="15" t="s">
        <v>55</v>
      </c>
      <c r="G48" s="15" t="s">
        <v>59</v>
      </c>
      <c r="H48" s="15"/>
      <c r="I48" s="15" t="s">
        <v>41</v>
      </c>
      <c r="J48" s="15"/>
      <c r="K48" s="15" t="s">
        <v>58</v>
      </c>
      <c r="L48" s="15" t="s">
        <v>57</v>
      </c>
      <c r="M48" s="15" t="s">
        <v>56</v>
      </c>
      <c r="N48" s="15" t="s">
        <v>55</v>
      </c>
      <c r="O48" s="56" t="s">
        <v>113</v>
      </c>
      <c r="P48" s="16"/>
      <c r="Q48" s="15" t="s">
        <v>41</v>
      </c>
    </row>
    <row r="49" spans="1:17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55"/>
      <c r="Q49" s="14"/>
    </row>
    <row r="50" spans="1:17" ht="9.9" customHeight="1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2021</v>
      </c>
      <c r="B52" s="30">
        <v>5817.572000000001</v>
      </c>
      <c r="C52" s="30">
        <v>104.791</v>
      </c>
      <c r="D52" s="30" t="s">
        <v>110</v>
      </c>
      <c r="E52" s="30" t="s">
        <v>110</v>
      </c>
      <c r="F52" s="30" t="s">
        <v>110</v>
      </c>
      <c r="G52" s="30">
        <v>2728.1150000000002</v>
      </c>
      <c r="H52" s="30"/>
      <c r="I52" s="30">
        <v>8650.478000000001</v>
      </c>
      <c r="J52" s="30"/>
      <c r="K52" s="86">
        <v>24226.3</v>
      </c>
      <c r="L52" s="87">
        <v>46213.808000000012</v>
      </c>
      <c r="M52" s="87">
        <v>55729.82</v>
      </c>
      <c r="N52" s="87">
        <v>3688.5680000000007</v>
      </c>
      <c r="O52" s="73">
        <v>770.87999999999988</v>
      </c>
      <c r="P52" s="74"/>
      <c r="Q52" s="93">
        <v>130629.37599999999</v>
      </c>
    </row>
    <row r="53" spans="1:17" ht="9.9" customHeight="1" x14ac:dyDescent="0.2">
      <c r="A53" s="25"/>
      <c r="B53" s="30"/>
      <c r="C53" s="30"/>
      <c r="D53" s="30"/>
      <c r="E53" s="30"/>
      <c r="F53" s="30"/>
      <c r="G53" s="30"/>
      <c r="I53" s="30"/>
      <c r="K53" s="76"/>
      <c r="L53" s="70"/>
      <c r="M53" s="70"/>
      <c r="N53" s="70"/>
      <c r="O53" s="73"/>
      <c r="P53" s="74"/>
      <c r="Q53" s="70"/>
    </row>
    <row r="54" spans="1:17" ht="11.25" customHeight="1" x14ac:dyDescent="0.2">
      <c r="A54" s="9">
        <v>2022</v>
      </c>
      <c r="B54" s="30"/>
      <c r="C54" s="30"/>
      <c r="D54" s="21"/>
      <c r="E54" s="21"/>
      <c r="F54" s="21"/>
      <c r="G54" s="30"/>
      <c r="H54" s="30"/>
      <c r="I54" s="30"/>
      <c r="J54" s="30"/>
      <c r="K54" s="29"/>
      <c r="L54" s="29"/>
      <c r="M54" s="29"/>
      <c r="N54" s="29"/>
      <c r="O54" s="30"/>
      <c r="Q54" s="29"/>
    </row>
    <row r="55" spans="1:17" ht="11.25" customHeight="1" x14ac:dyDescent="0.2">
      <c r="A55" s="4" t="s">
        <v>50</v>
      </c>
      <c r="B55" s="30">
        <v>449.76</v>
      </c>
      <c r="C55" s="30">
        <v>29.797999999999998</v>
      </c>
      <c r="D55" s="30" t="s">
        <v>110</v>
      </c>
      <c r="E55" s="30" t="s">
        <v>110</v>
      </c>
      <c r="F55" s="30" t="s">
        <v>110</v>
      </c>
      <c r="G55" s="30">
        <v>198.517</v>
      </c>
      <c r="H55" s="30"/>
      <c r="I55" s="30">
        <f t="shared" ref="I55:I66" si="7">SUM(B55:H55)</f>
        <v>678.07500000000005</v>
      </c>
      <c r="J55" s="30"/>
      <c r="K55" s="29">
        <v>1941.722</v>
      </c>
      <c r="L55" s="29">
        <v>4013.5259999999998</v>
      </c>
      <c r="M55" s="29">
        <v>5057.2860000000001</v>
      </c>
      <c r="N55" s="29">
        <v>434.93200000000002</v>
      </c>
      <c r="O55" s="30">
        <v>38.762</v>
      </c>
      <c r="Q55" s="28">
        <f t="shared" ref="Q55:Q66" si="8">SUM(K55:P55)</f>
        <v>11486.228000000001</v>
      </c>
    </row>
    <row r="56" spans="1:17" ht="11.25" customHeight="1" x14ac:dyDescent="0.2">
      <c r="A56" s="4" t="s">
        <v>49</v>
      </c>
      <c r="B56" s="30">
        <v>524.24</v>
      </c>
      <c r="C56" s="30">
        <v>5.516</v>
      </c>
      <c r="D56" s="30" t="s">
        <v>110</v>
      </c>
      <c r="E56" s="30" t="s">
        <v>110</v>
      </c>
      <c r="F56" s="30" t="s">
        <v>110</v>
      </c>
      <c r="G56" s="30">
        <v>99.578000000000003</v>
      </c>
      <c r="H56" s="30"/>
      <c r="I56" s="30">
        <f t="shared" si="7"/>
        <v>629.33399999999995</v>
      </c>
      <c r="J56" s="30"/>
      <c r="K56" s="29">
        <v>2193.5340000000001</v>
      </c>
      <c r="L56" s="29">
        <v>3746.38</v>
      </c>
      <c r="M56" s="29">
        <v>4551.88</v>
      </c>
      <c r="N56" s="29">
        <v>368.23200000000003</v>
      </c>
      <c r="O56" s="30">
        <v>25.576000000000001</v>
      </c>
      <c r="Q56" s="28">
        <f t="shared" si="8"/>
        <v>10885.602000000001</v>
      </c>
    </row>
    <row r="57" spans="1:17" ht="11.25" customHeight="1" x14ac:dyDescent="0.2">
      <c r="A57" s="4" t="s">
        <v>48</v>
      </c>
      <c r="B57" s="30">
        <v>417.81900000000002</v>
      </c>
      <c r="C57" s="30">
        <v>9.2680000000000007</v>
      </c>
      <c r="D57" s="30" t="s">
        <v>110</v>
      </c>
      <c r="E57" s="30" t="s">
        <v>110</v>
      </c>
      <c r="F57" s="30" t="s">
        <v>110</v>
      </c>
      <c r="G57" s="30">
        <v>185.08</v>
      </c>
      <c r="H57" s="30"/>
      <c r="I57" s="30">
        <f t="shared" si="7"/>
        <v>612.16700000000003</v>
      </c>
      <c r="J57" s="30"/>
      <c r="K57" s="29">
        <v>2385.239</v>
      </c>
      <c r="L57" s="29">
        <v>3656.2190000000001</v>
      </c>
      <c r="M57" s="29">
        <v>5042.8419999999996</v>
      </c>
      <c r="N57" s="29">
        <v>216.20599999999999</v>
      </c>
      <c r="O57" s="30">
        <v>54.680999999999997</v>
      </c>
      <c r="Q57" s="28">
        <f t="shared" si="8"/>
        <v>11355.187</v>
      </c>
    </row>
    <row r="58" spans="1:17" ht="11.25" customHeight="1" x14ac:dyDescent="0.2">
      <c r="A58" s="4" t="s">
        <v>47</v>
      </c>
      <c r="B58" s="30">
        <v>551.65200000000004</v>
      </c>
      <c r="C58" s="30">
        <v>4.4000000000000004</v>
      </c>
      <c r="D58" s="30" t="s">
        <v>110</v>
      </c>
      <c r="E58" s="30" t="s">
        <v>110</v>
      </c>
      <c r="F58" s="30" t="s">
        <v>110</v>
      </c>
      <c r="G58" s="30">
        <v>177.928</v>
      </c>
      <c r="H58" s="30"/>
      <c r="I58" s="30">
        <f t="shared" si="7"/>
        <v>733.98</v>
      </c>
      <c r="J58" s="30"/>
      <c r="K58" s="29">
        <v>3160.808</v>
      </c>
      <c r="L58" s="29">
        <v>4503.5330000000004</v>
      </c>
      <c r="M58" s="29">
        <v>5459.9120000000003</v>
      </c>
      <c r="N58" s="29">
        <v>137.21199999999999</v>
      </c>
      <c r="O58" s="30">
        <v>136.733</v>
      </c>
      <c r="Q58" s="28">
        <f t="shared" si="8"/>
        <v>13398.198</v>
      </c>
    </row>
    <row r="59" spans="1:17" ht="11.25" customHeight="1" x14ac:dyDescent="0.2">
      <c r="A59" s="4" t="s">
        <v>46</v>
      </c>
      <c r="B59" s="30">
        <v>659.803</v>
      </c>
      <c r="C59" s="30">
        <v>14.272</v>
      </c>
      <c r="D59" s="30" t="s">
        <v>110</v>
      </c>
      <c r="E59" s="30" t="s">
        <v>110</v>
      </c>
      <c r="F59" s="30" t="s">
        <v>110</v>
      </c>
      <c r="G59" s="30">
        <v>179.87</v>
      </c>
      <c r="H59" s="30"/>
      <c r="I59" s="30">
        <f t="shared" si="7"/>
        <v>853.94500000000005</v>
      </c>
      <c r="J59" s="30"/>
      <c r="K59" s="29">
        <v>2688.53</v>
      </c>
      <c r="L59" s="29">
        <v>5101.5060000000003</v>
      </c>
      <c r="M59" s="29">
        <v>4953.8860000000004</v>
      </c>
      <c r="N59" s="29">
        <v>256.94</v>
      </c>
      <c r="O59" s="30">
        <v>94.344999999999999</v>
      </c>
      <c r="Q59" s="28">
        <f t="shared" si="8"/>
        <v>13095.207</v>
      </c>
    </row>
    <row r="60" spans="1:17" ht="11.25" customHeight="1" x14ac:dyDescent="0.2">
      <c r="A60" s="4" t="s">
        <v>45</v>
      </c>
      <c r="B60" s="30">
        <v>427.76499999999999</v>
      </c>
      <c r="C60" s="30">
        <v>4.8230000000000004</v>
      </c>
      <c r="D60" s="30" t="s">
        <v>110</v>
      </c>
      <c r="E60" s="30" t="s">
        <v>110</v>
      </c>
      <c r="F60" s="30" t="s">
        <v>110</v>
      </c>
      <c r="G60" s="30">
        <v>138.321</v>
      </c>
      <c r="H60" s="30"/>
      <c r="I60" s="30">
        <f t="shared" si="7"/>
        <v>570.90899999999999</v>
      </c>
      <c r="J60" s="30"/>
      <c r="K60" s="29">
        <v>2152.3359999999998</v>
      </c>
      <c r="L60" s="29">
        <v>3641.4409999999998</v>
      </c>
      <c r="M60" s="29">
        <v>4761.4089999999997</v>
      </c>
      <c r="N60" s="29">
        <v>177.40199999999999</v>
      </c>
      <c r="O60" s="30">
        <v>49.579000000000001</v>
      </c>
      <c r="Q60" s="28">
        <f t="shared" si="8"/>
        <v>10782.166999999999</v>
      </c>
    </row>
    <row r="61" spans="1:17" ht="11.25" customHeight="1" x14ac:dyDescent="0.2">
      <c r="A61" s="4" t="s">
        <v>44</v>
      </c>
      <c r="B61" s="30">
        <v>486.00599999999997</v>
      </c>
      <c r="C61" s="30">
        <v>10.782</v>
      </c>
      <c r="D61" s="30" t="s">
        <v>110</v>
      </c>
      <c r="E61" s="30" t="s">
        <v>110</v>
      </c>
      <c r="F61" s="30" t="s">
        <v>110</v>
      </c>
      <c r="G61" s="30">
        <v>196.25399999999999</v>
      </c>
      <c r="H61" s="30"/>
      <c r="I61" s="30">
        <f t="shared" si="7"/>
        <v>693.04199999999992</v>
      </c>
      <c r="J61" s="30"/>
      <c r="K61" s="29">
        <v>2595.663</v>
      </c>
      <c r="L61" s="29">
        <v>4502.232</v>
      </c>
      <c r="M61" s="29">
        <v>5459.7879999999996</v>
      </c>
      <c r="N61" s="29">
        <v>350.97699999999998</v>
      </c>
      <c r="O61" s="30">
        <v>48.985999999999997</v>
      </c>
      <c r="Q61" s="28">
        <f t="shared" si="8"/>
        <v>12957.646000000002</v>
      </c>
    </row>
    <row r="62" spans="1:17" ht="11.25" customHeight="1" x14ac:dyDescent="0.2">
      <c r="A62" s="4" t="s">
        <v>43</v>
      </c>
      <c r="B62" s="30">
        <v>611.26800000000003</v>
      </c>
      <c r="C62" s="30">
        <v>36.22</v>
      </c>
      <c r="D62" s="30" t="s">
        <v>110</v>
      </c>
      <c r="E62" s="30" t="s">
        <v>110</v>
      </c>
      <c r="F62" s="30" t="s">
        <v>110</v>
      </c>
      <c r="G62" s="30">
        <v>119.143</v>
      </c>
      <c r="H62" s="30"/>
      <c r="I62" s="30">
        <f t="shared" si="7"/>
        <v>766.63100000000009</v>
      </c>
      <c r="J62" s="30"/>
      <c r="K62" s="29">
        <v>2046.8679999999999</v>
      </c>
      <c r="L62" s="29">
        <v>2982.096</v>
      </c>
      <c r="M62" s="29">
        <v>3935.3670000000002</v>
      </c>
      <c r="N62" s="29">
        <v>273.589</v>
      </c>
      <c r="O62" s="30">
        <v>56.518000000000001</v>
      </c>
      <c r="Q62" s="28">
        <f t="shared" si="8"/>
        <v>9294.4380000000001</v>
      </c>
    </row>
    <row r="63" spans="1:17" ht="11.25" customHeight="1" x14ac:dyDescent="0.2">
      <c r="A63" s="4" t="s">
        <v>42</v>
      </c>
      <c r="B63" s="30">
        <v>674.04300000000001</v>
      </c>
      <c r="C63" s="30">
        <v>27.565999999999999</v>
      </c>
      <c r="D63" s="30" t="s">
        <v>110</v>
      </c>
      <c r="E63" s="30" t="s">
        <v>110</v>
      </c>
      <c r="F63" s="30" t="s">
        <v>110</v>
      </c>
      <c r="G63" s="30">
        <v>197.238</v>
      </c>
      <c r="H63" s="30"/>
      <c r="I63" s="30">
        <f t="shared" si="7"/>
        <v>898.84699999999998</v>
      </c>
      <c r="J63" s="30"/>
      <c r="K63" s="29">
        <v>2660.5889999999999</v>
      </c>
      <c r="L63" s="29">
        <v>4055.0990000000002</v>
      </c>
      <c r="M63" s="29">
        <v>5534.875</v>
      </c>
      <c r="N63" s="29">
        <v>163.166</v>
      </c>
      <c r="O63" s="30">
        <v>109.504</v>
      </c>
      <c r="Q63" s="28">
        <f t="shared" si="8"/>
        <v>12523.233</v>
      </c>
    </row>
    <row r="64" spans="1:17" ht="11.25" customHeight="1" x14ac:dyDescent="0.2">
      <c r="A64" s="4" t="s">
        <v>53</v>
      </c>
      <c r="B64" s="30">
        <v>726.28899999999999</v>
      </c>
      <c r="C64" s="30">
        <v>19.215</v>
      </c>
      <c r="D64" s="30" t="s">
        <v>110</v>
      </c>
      <c r="E64" s="30" t="s">
        <v>110</v>
      </c>
      <c r="F64" s="30" t="s">
        <v>110</v>
      </c>
      <c r="G64" s="30">
        <v>73.019000000000005</v>
      </c>
      <c r="H64" s="30"/>
      <c r="I64" s="30">
        <f t="shared" si="7"/>
        <v>818.52300000000002</v>
      </c>
      <c r="J64" s="30"/>
      <c r="K64" s="29">
        <v>2326.2350000000001</v>
      </c>
      <c r="L64" s="29">
        <v>3339.8429999999998</v>
      </c>
      <c r="M64" s="29">
        <v>3988.49</v>
      </c>
      <c r="N64" s="29">
        <v>265.92700000000002</v>
      </c>
      <c r="O64" s="30">
        <v>47.625</v>
      </c>
      <c r="Q64" s="28">
        <f t="shared" si="8"/>
        <v>9968.119999999999</v>
      </c>
    </row>
    <row r="65" spans="1:17" ht="11.25" customHeight="1" x14ac:dyDescent="0.2">
      <c r="A65" s="4" t="s">
        <v>52</v>
      </c>
      <c r="B65" s="30">
        <v>823.99800000000005</v>
      </c>
      <c r="C65" s="30">
        <v>22.376999999999999</v>
      </c>
      <c r="D65" s="30" t="s">
        <v>110</v>
      </c>
      <c r="E65" s="30" t="s">
        <v>110</v>
      </c>
      <c r="F65" s="30" t="s">
        <v>110</v>
      </c>
      <c r="G65" s="30">
        <v>88.608999999999995</v>
      </c>
      <c r="H65" s="30"/>
      <c r="I65" s="30">
        <f t="shared" si="7"/>
        <v>934.98400000000004</v>
      </c>
      <c r="J65" s="30"/>
      <c r="K65" s="29">
        <v>2297.1689999999999</v>
      </c>
      <c r="L65" s="29">
        <v>4053.9969999999998</v>
      </c>
      <c r="M65" s="29">
        <v>4819.134</v>
      </c>
      <c r="N65" s="29">
        <v>283.75</v>
      </c>
      <c r="O65" s="30">
        <v>68.239000000000004</v>
      </c>
      <c r="Q65" s="28">
        <f t="shared" si="8"/>
        <v>11522.288999999999</v>
      </c>
    </row>
    <row r="66" spans="1:17" ht="11.25" customHeight="1" x14ac:dyDescent="0.2">
      <c r="A66" s="4" t="s">
        <v>51</v>
      </c>
      <c r="B66" s="30">
        <v>385.50299999999999</v>
      </c>
      <c r="C66" s="30">
        <v>9.9770000000000003</v>
      </c>
      <c r="D66" s="30" t="s">
        <v>110</v>
      </c>
      <c r="E66" s="30" t="s">
        <v>110</v>
      </c>
      <c r="F66" s="30" t="s">
        <v>110</v>
      </c>
      <c r="G66" s="30">
        <v>95.843999999999994</v>
      </c>
      <c r="H66" s="30"/>
      <c r="I66" s="30">
        <f t="shared" si="7"/>
        <v>491.32399999999996</v>
      </c>
      <c r="J66" s="30"/>
      <c r="K66" s="29">
        <v>1893.37</v>
      </c>
      <c r="L66" s="29">
        <v>3003.9470000000001</v>
      </c>
      <c r="M66" s="29">
        <v>2922.1210000000001</v>
      </c>
      <c r="N66" s="29">
        <v>120.128</v>
      </c>
      <c r="O66" s="30">
        <v>15.706</v>
      </c>
      <c r="Q66" s="28">
        <f t="shared" si="8"/>
        <v>7955.2719999999999</v>
      </c>
    </row>
    <row r="67" spans="1:17" ht="9.9" customHeight="1" x14ac:dyDescent="0.2">
      <c r="B67" s="30"/>
      <c r="C67" s="30"/>
      <c r="D67" s="21"/>
      <c r="E67" s="21"/>
      <c r="F67" s="21"/>
      <c r="G67" s="30"/>
      <c r="H67" s="30"/>
      <c r="I67" s="30"/>
      <c r="J67" s="30"/>
      <c r="K67" s="29"/>
      <c r="L67" s="29"/>
      <c r="M67" s="29"/>
      <c r="N67" s="29"/>
      <c r="O67" s="30"/>
      <c r="Q67" s="29"/>
    </row>
    <row r="68" spans="1:17" ht="11.25" customHeight="1" x14ac:dyDescent="0.2">
      <c r="A68" s="4" t="s">
        <v>41</v>
      </c>
      <c r="B68" s="30">
        <f>SUM(B55:B67)</f>
        <v>6738.1459999999997</v>
      </c>
      <c r="C68" s="30">
        <f>SUM(C55:C67)</f>
        <v>194.214</v>
      </c>
      <c r="D68" s="30" t="s">
        <v>110</v>
      </c>
      <c r="E68" s="30" t="s">
        <v>110</v>
      </c>
      <c r="F68" s="30" t="s">
        <v>110</v>
      </c>
      <c r="G68" s="30">
        <f>SUM(G55:G67)</f>
        <v>1749.4010000000001</v>
      </c>
      <c r="H68" s="30"/>
      <c r="I68" s="30">
        <f>SUM(I55:I67)</f>
        <v>8681.7610000000004</v>
      </c>
      <c r="J68" s="30"/>
      <c r="K68" s="29">
        <f>SUM(K55:K67)</f>
        <v>28342.062999999998</v>
      </c>
      <c r="L68" s="29">
        <f>SUM(L55:L67)</f>
        <v>46599.819000000003</v>
      </c>
      <c r="M68" s="29">
        <f>SUM(M55:M67)</f>
        <v>56486.99</v>
      </c>
      <c r="N68" s="29">
        <f>SUM(N55:N67)</f>
        <v>3048.4610000000002</v>
      </c>
      <c r="O68" s="30">
        <f>SUM(O55:O67)</f>
        <v>746.25400000000002</v>
      </c>
      <c r="Q68" s="28">
        <f>SUM(Q55:Q67)</f>
        <v>135223.587</v>
      </c>
    </row>
    <row r="69" spans="1:17" ht="9.9" customHeight="1" x14ac:dyDescent="0.2">
      <c r="B69" s="30"/>
      <c r="C69" s="21"/>
      <c r="D69" s="21"/>
      <c r="E69" s="21"/>
      <c r="F69" s="21"/>
      <c r="G69" s="30"/>
      <c r="H69" s="30"/>
      <c r="I69" s="30"/>
      <c r="J69" s="30"/>
      <c r="K69" s="29"/>
      <c r="L69" s="29"/>
      <c r="M69" s="29"/>
      <c r="N69" s="29"/>
      <c r="O69" s="30"/>
      <c r="Q69" s="29"/>
    </row>
    <row r="70" spans="1:17" ht="11.25" customHeight="1" x14ac:dyDescent="0.2">
      <c r="A70" s="9">
        <v>2023</v>
      </c>
      <c r="B70" s="30"/>
      <c r="C70" s="30"/>
      <c r="D70" s="21"/>
      <c r="E70" s="21"/>
      <c r="F70" s="21"/>
      <c r="G70" s="30"/>
      <c r="H70" s="30"/>
      <c r="I70" s="30"/>
      <c r="J70" s="30"/>
      <c r="K70" s="29"/>
      <c r="L70" s="29"/>
      <c r="M70" s="29"/>
      <c r="N70" s="29"/>
      <c r="O70" s="30"/>
      <c r="Q70" s="29"/>
    </row>
    <row r="71" spans="1:17" ht="11.25" customHeight="1" x14ac:dyDescent="0.2">
      <c r="A71" s="4" t="s">
        <v>50</v>
      </c>
      <c r="B71" s="30">
        <v>598.62199999999996</v>
      </c>
      <c r="C71" s="30">
        <v>15.268000000000001</v>
      </c>
      <c r="D71" s="30" t="s">
        <v>110</v>
      </c>
      <c r="E71" s="30" t="s">
        <v>110</v>
      </c>
      <c r="F71" s="30" t="s">
        <v>110</v>
      </c>
      <c r="G71" s="30">
        <v>140.971</v>
      </c>
      <c r="I71" s="30">
        <f t="shared" ref="I71:I79" si="9">SUM(B71:H71)</f>
        <v>754.86099999999999</v>
      </c>
      <c r="K71" s="29">
        <v>2151.7489999999998</v>
      </c>
      <c r="L71" s="29">
        <v>3295.8049999999998</v>
      </c>
      <c r="M71" s="29">
        <v>3771.377</v>
      </c>
      <c r="N71" s="29">
        <v>241.66399999999999</v>
      </c>
      <c r="O71" s="30">
        <v>48.871000000000002</v>
      </c>
      <c r="Q71" s="28">
        <f t="shared" ref="Q71:Q79" si="10">SUM(K71:P71)</f>
        <v>9509.4660000000003</v>
      </c>
    </row>
    <row r="72" spans="1:17" ht="11.25" customHeight="1" x14ac:dyDescent="0.2">
      <c r="A72" s="4" t="s">
        <v>49</v>
      </c>
      <c r="B72" s="30">
        <v>286.93200000000002</v>
      </c>
      <c r="C72" s="30">
        <v>38.018999999999998</v>
      </c>
      <c r="D72" s="4" t="s">
        <v>110</v>
      </c>
      <c r="E72" s="4" t="s">
        <v>110</v>
      </c>
      <c r="F72" s="4" t="s">
        <v>110</v>
      </c>
      <c r="G72" s="30">
        <v>122.943</v>
      </c>
      <c r="I72" s="30">
        <f t="shared" si="9"/>
        <v>447.89400000000001</v>
      </c>
      <c r="K72" s="29">
        <v>1969.89</v>
      </c>
      <c r="L72" s="29">
        <v>3017.3519999999999</v>
      </c>
      <c r="M72" s="29">
        <v>2906.893</v>
      </c>
      <c r="N72" s="29">
        <v>188.541</v>
      </c>
      <c r="O72" s="30">
        <v>71.858999999999995</v>
      </c>
      <c r="Q72" s="28">
        <f t="shared" si="10"/>
        <v>8154.5350000000008</v>
      </c>
    </row>
    <row r="73" spans="1:17" ht="11.25" customHeight="1" x14ac:dyDescent="0.2">
      <c r="A73" s="4" t="s">
        <v>48</v>
      </c>
      <c r="B73" s="30">
        <v>297.74299999999999</v>
      </c>
      <c r="C73" s="30">
        <v>129.46600000000001</v>
      </c>
      <c r="D73" s="4" t="s">
        <v>110</v>
      </c>
      <c r="E73" s="4" t="s">
        <v>110</v>
      </c>
      <c r="F73" s="4" t="s">
        <v>110</v>
      </c>
      <c r="G73" s="30">
        <v>105.46599999999999</v>
      </c>
      <c r="I73" s="30">
        <f t="shared" si="9"/>
        <v>532.67499999999995</v>
      </c>
      <c r="K73" s="29">
        <v>1836.2529999999999</v>
      </c>
      <c r="L73" s="29">
        <v>3318.0279999999998</v>
      </c>
      <c r="M73" s="29">
        <v>4255.1189999999997</v>
      </c>
      <c r="N73" s="29">
        <v>247.953</v>
      </c>
      <c r="O73" s="30">
        <v>69.13</v>
      </c>
      <c r="Q73" s="28">
        <f t="shared" si="10"/>
        <v>9726.4829999999984</v>
      </c>
    </row>
    <row r="74" spans="1:17" ht="11.25" customHeight="1" x14ac:dyDescent="0.2">
      <c r="A74" s="4" t="s">
        <v>47</v>
      </c>
      <c r="B74" s="30">
        <v>435.79899999999998</v>
      </c>
      <c r="C74" s="30">
        <v>98.634</v>
      </c>
      <c r="D74" s="4" t="s">
        <v>110</v>
      </c>
      <c r="E74" s="4" t="s">
        <v>110</v>
      </c>
      <c r="F74" s="4" t="s">
        <v>110</v>
      </c>
      <c r="G74" s="30">
        <v>139.964</v>
      </c>
      <c r="I74" s="30">
        <f t="shared" si="9"/>
        <v>674.39699999999993</v>
      </c>
      <c r="K74" s="29">
        <v>2111.4679999999998</v>
      </c>
      <c r="L74" s="29">
        <v>3117.2089999999998</v>
      </c>
      <c r="M74" s="29">
        <v>2903.7150000000001</v>
      </c>
      <c r="N74" s="29">
        <v>205.94</v>
      </c>
      <c r="O74" s="30">
        <v>76.924000000000007</v>
      </c>
      <c r="Q74" s="28">
        <f t="shared" si="10"/>
        <v>8415.2560000000012</v>
      </c>
    </row>
    <row r="75" spans="1:17" ht="11.25" customHeight="1" x14ac:dyDescent="0.2">
      <c r="A75" s="4" t="s">
        <v>46</v>
      </c>
      <c r="B75" s="30">
        <v>553.52499999999998</v>
      </c>
      <c r="C75" s="30">
        <v>69.018000000000001</v>
      </c>
      <c r="D75" s="4" t="s">
        <v>110</v>
      </c>
      <c r="E75" s="4" t="s">
        <v>110</v>
      </c>
      <c r="F75" s="4" t="s">
        <v>110</v>
      </c>
      <c r="G75" s="30">
        <v>110.896</v>
      </c>
      <c r="I75" s="30">
        <f t="shared" si="9"/>
        <v>733.43899999999996</v>
      </c>
      <c r="K75" s="29">
        <v>2642.9789999999998</v>
      </c>
      <c r="L75" s="29">
        <v>3441.2130000000002</v>
      </c>
      <c r="M75" s="29">
        <v>3803.7809999999999</v>
      </c>
      <c r="N75" s="29">
        <v>324.83699999999999</v>
      </c>
      <c r="O75" s="30">
        <v>84.361000000000004</v>
      </c>
      <c r="Q75" s="28">
        <f t="shared" si="10"/>
        <v>10297.171</v>
      </c>
    </row>
    <row r="76" spans="1:17" ht="11.25" customHeight="1" x14ac:dyDescent="0.2">
      <c r="A76" s="4" t="s">
        <v>45</v>
      </c>
      <c r="B76" s="30">
        <v>518.46500000000003</v>
      </c>
      <c r="C76" s="30">
        <v>35.039000000000001</v>
      </c>
      <c r="D76" s="4" t="s">
        <v>110</v>
      </c>
      <c r="E76" s="4" t="s">
        <v>110</v>
      </c>
      <c r="F76" s="4" t="s">
        <v>110</v>
      </c>
      <c r="G76" s="30">
        <v>174.827</v>
      </c>
      <c r="I76" s="30">
        <f t="shared" si="9"/>
        <v>728.33100000000002</v>
      </c>
      <c r="K76" s="29">
        <v>1721.5029999999999</v>
      </c>
      <c r="L76" s="29">
        <v>3135.9380000000001</v>
      </c>
      <c r="M76" s="29">
        <v>4008.2950000000001</v>
      </c>
      <c r="N76" s="29">
        <v>633.37599999999998</v>
      </c>
      <c r="O76" s="30">
        <v>63.262999999999998</v>
      </c>
      <c r="Q76" s="28">
        <f t="shared" si="10"/>
        <v>9562.3750000000018</v>
      </c>
    </row>
    <row r="77" spans="1:17" ht="11.25" customHeight="1" x14ac:dyDescent="0.2">
      <c r="A77" s="4" t="s">
        <v>44</v>
      </c>
      <c r="B77" s="30">
        <v>463.62900000000002</v>
      </c>
      <c r="C77" s="30">
        <v>30.193999999999999</v>
      </c>
      <c r="D77" s="4" t="s">
        <v>110</v>
      </c>
      <c r="E77" s="4" t="s">
        <v>110</v>
      </c>
      <c r="F77" s="4" t="s">
        <v>110</v>
      </c>
      <c r="G77" s="30">
        <v>127.482</v>
      </c>
      <c r="I77" s="30">
        <f t="shared" si="9"/>
        <v>621.30500000000006</v>
      </c>
      <c r="K77" s="29">
        <v>2055.54</v>
      </c>
      <c r="L77" s="29">
        <v>3330.31</v>
      </c>
      <c r="M77" s="29">
        <v>4120.299</v>
      </c>
      <c r="N77" s="29">
        <v>261.28399999999999</v>
      </c>
      <c r="O77" s="30">
        <v>63.073</v>
      </c>
      <c r="Q77" s="28">
        <f t="shared" si="10"/>
        <v>9830.5060000000012</v>
      </c>
    </row>
    <row r="78" spans="1:17" ht="11.25" customHeight="1" x14ac:dyDescent="0.2">
      <c r="A78" s="4" t="s">
        <v>43</v>
      </c>
      <c r="B78" s="30">
        <v>443.59399999999999</v>
      </c>
      <c r="C78" s="30">
        <v>25.222999999999999</v>
      </c>
      <c r="D78" s="4" t="s">
        <v>110</v>
      </c>
      <c r="E78" s="4" t="s">
        <v>110</v>
      </c>
      <c r="F78" s="4" t="s">
        <v>110</v>
      </c>
      <c r="G78" s="30">
        <v>113.706</v>
      </c>
      <c r="I78" s="30">
        <f t="shared" si="9"/>
        <v>582.52300000000002</v>
      </c>
      <c r="K78" s="29">
        <v>2069.8130000000001</v>
      </c>
      <c r="L78" s="29">
        <v>3265.1950000000002</v>
      </c>
      <c r="M78" s="29">
        <v>3472.172</v>
      </c>
      <c r="N78" s="29">
        <v>332.89600000000002</v>
      </c>
      <c r="O78" s="30">
        <v>55.954999999999998</v>
      </c>
      <c r="Q78" s="28">
        <f t="shared" si="10"/>
        <v>9196.0310000000009</v>
      </c>
    </row>
    <row r="79" spans="1:17" ht="11.25" customHeight="1" x14ac:dyDescent="0.2">
      <c r="A79" s="4" t="s">
        <v>42</v>
      </c>
      <c r="B79" s="30">
        <v>775.529</v>
      </c>
      <c r="C79" s="30">
        <v>29.184000000000001</v>
      </c>
      <c r="D79" s="30" t="s">
        <v>110</v>
      </c>
      <c r="E79" s="30" t="s">
        <v>110</v>
      </c>
      <c r="F79" s="30" t="s">
        <v>110</v>
      </c>
      <c r="G79" s="30">
        <v>116.107</v>
      </c>
      <c r="I79" s="30">
        <f t="shared" si="9"/>
        <v>920.81999999999994</v>
      </c>
      <c r="K79" s="29">
        <v>2168.8519999999999</v>
      </c>
      <c r="L79" s="29">
        <v>3807.4409999999998</v>
      </c>
      <c r="M79" s="29">
        <v>5003.933</v>
      </c>
      <c r="N79" s="29">
        <v>468.41800000000001</v>
      </c>
      <c r="O79" s="30">
        <v>101.21</v>
      </c>
      <c r="Q79" s="28">
        <f t="shared" si="10"/>
        <v>11549.853999999998</v>
      </c>
    </row>
    <row r="80" spans="1:17" ht="9.9" customHeight="1" x14ac:dyDescent="0.2">
      <c r="B80" s="30"/>
      <c r="C80" s="21"/>
      <c r="D80" s="21"/>
      <c r="E80" s="21"/>
      <c r="F80" s="21"/>
      <c r="G80" s="30"/>
      <c r="H80" s="30"/>
      <c r="I80" s="30"/>
      <c r="J80" s="30"/>
      <c r="K80" s="29"/>
      <c r="L80" s="29"/>
      <c r="M80" s="29"/>
      <c r="N80" s="29"/>
      <c r="O80" s="30"/>
      <c r="Q80" s="29"/>
    </row>
    <row r="81" spans="1:17" ht="11.25" customHeight="1" x14ac:dyDescent="0.2">
      <c r="A81" s="4" t="s">
        <v>41</v>
      </c>
      <c r="B81" s="30">
        <f>SUM(B71:B79)</f>
        <v>4373.8379999999997</v>
      </c>
      <c r="C81" s="30">
        <f>SUM(C71:C79)</f>
        <v>470.04500000000002</v>
      </c>
      <c r="D81" s="30" t="s">
        <v>110</v>
      </c>
      <c r="E81" s="30" t="s">
        <v>110</v>
      </c>
      <c r="F81" s="30" t="s">
        <v>110</v>
      </c>
      <c r="G81" s="30">
        <f>SUM(G71:G79)</f>
        <v>1152.3619999999999</v>
      </c>
      <c r="H81" s="30"/>
      <c r="I81" s="30">
        <f>SUM(I71:I79)</f>
        <v>5996.2449999999999</v>
      </c>
      <c r="J81" s="30"/>
      <c r="K81" s="29">
        <f>SUM(K71:K79)</f>
        <v>18728.046999999999</v>
      </c>
      <c r="L81" s="29">
        <f t="shared" ref="L81:O81" si="11">SUM(L71:L79)</f>
        <v>29728.490999999998</v>
      </c>
      <c r="M81" s="29">
        <f t="shared" si="11"/>
        <v>34245.583999999995</v>
      </c>
      <c r="N81" s="29">
        <f t="shared" si="11"/>
        <v>2904.9090000000001</v>
      </c>
      <c r="O81" s="30">
        <f t="shared" si="11"/>
        <v>634.64599999999996</v>
      </c>
      <c r="Q81" s="28">
        <f>SUM(Q71:Q79)</f>
        <v>86241.676999999996</v>
      </c>
    </row>
    <row r="82" spans="1:17" ht="9.9" customHeight="1" x14ac:dyDescent="0.2">
      <c r="A82" s="16"/>
      <c r="B82" s="33"/>
      <c r="C82" s="54"/>
      <c r="D82" s="54"/>
      <c r="E82" s="54"/>
      <c r="F82" s="54"/>
      <c r="G82" s="33"/>
      <c r="H82" s="33"/>
      <c r="I82" s="33"/>
      <c r="J82" s="33"/>
      <c r="K82" s="37"/>
      <c r="L82" s="37"/>
      <c r="M82" s="37"/>
      <c r="N82" s="37"/>
      <c r="O82" s="33"/>
      <c r="P82" s="16"/>
      <c r="Q82" s="37"/>
    </row>
    <row r="83" spans="1:17" ht="10.199999999999999" customHeight="1" x14ac:dyDescent="0.2">
      <c r="A83" s="18" t="s">
        <v>112</v>
      </c>
    </row>
    <row r="84" spans="1:17" ht="6" customHeight="1" x14ac:dyDescent="0.2">
      <c r="A84" s="18"/>
    </row>
    <row r="85" spans="1:17" ht="10.199999999999999" customHeight="1" x14ac:dyDescent="0.2">
      <c r="A85" s="5" t="s">
        <v>122</v>
      </c>
    </row>
    <row r="86" spans="1:17" ht="9.9" customHeight="1" x14ac:dyDescent="0.2"/>
    <row r="87" spans="1:17" ht="9.9" customHeight="1" x14ac:dyDescent="0.2"/>
    <row r="88" spans="1:17" ht="9.9" customHeight="1" x14ac:dyDescent="0.2"/>
    <row r="89" spans="1:17" ht="9.9" customHeight="1" x14ac:dyDescent="0.2"/>
    <row r="90" spans="1:17" ht="9.9" customHeight="1" x14ac:dyDescent="0.2"/>
    <row r="91" spans="1:17" ht="9.9" customHeight="1" x14ac:dyDescent="0.2"/>
    <row r="92" spans="1:17" ht="9.9" customHeight="1" x14ac:dyDescent="0.2"/>
    <row r="93" spans="1:17" ht="9.9" customHeight="1" x14ac:dyDescent="0.2"/>
    <row r="94" spans="1:17" ht="9.9" customHeight="1" x14ac:dyDescent="0.2"/>
    <row r="95" spans="1:17" ht="9.9" customHeight="1" x14ac:dyDescent="0.2"/>
    <row r="96" spans="1:17" ht="9.9" customHeight="1" x14ac:dyDescent="0.2"/>
    <row r="97" ht="9.9" customHeight="1" x14ac:dyDescent="0.2"/>
    <row r="98" ht="12" customHeight="1" x14ac:dyDescent="0.2"/>
    <row r="99" ht="12" customHeight="1" x14ac:dyDescent="0.2"/>
  </sheetData>
  <pageMargins left="0.5" right="0.5" top="0.5" bottom="0.5" header="0" footer="0"/>
  <pageSetup scale="78" orientation="portrait" r:id="rId1"/>
  <headerFooter alignWithMargins="0">
    <oddFooter>&amp;C
&amp;"Helvetica,Italic"&amp;8Cotton and Wool Yearbook/&amp;"Helvetica,Regular"CWS-2023/November 2023
Economic Research Service, USDA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85"/>
  <sheetViews>
    <sheetView zoomScale="130" zoomScaleNormal="130" workbookViewId="0"/>
  </sheetViews>
  <sheetFormatPr defaultColWidth="9.109375" defaultRowHeight="10.199999999999999" x14ac:dyDescent="0.2"/>
  <cols>
    <col min="1" max="1" width="5.5546875" style="4" customWidth="1"/>
    <col min="2" max="2" width="7.33203125" style="4" customWidth="1"/>
    <col min="3" max="3" width="8.88671875" style="4" customWidth="1"/>
    <col min="4" max="4" width="9.109375" style="4" customWidth="1"/>
    <col min="5" max="5" width="7.44140625" style="4" customWidth="1"/>
    <col min="6" max="6" width="7.109375" style="4" customWidth="1"/>
    <col min="7" max="7" width="9.33203125" style="4" customWidth="1"/>
    <col min="8" max="8" width="1.5546875" style="4" customWidth="1"/>
    <col min="9" max="9" width="7.33203125" style="4" customWidth="1"/>
    <col min="10" max="10" width="1.5546875" style="4" customWidth="1"/>
    <col min="11" max="11" width="7.33203125" style="4" customWidth="1"/>
    <col min="12" max="12" width="6.44140625" style="4" customWidth="1"/>
    <col min="13" max="13" width="7.44140625" style="4" customWidth="1"/>
    <col min="14" max="14" width="7.33203125" style="4" customWidth="1"/>
    <col min="15" max="15" width="7.44140625" style="4" customWidth="1"/>
    <col min="16" max="16" width="1.5546875" style="4" customWidth="1"/>
    <col min="17" max="17" width="7.33203125" style="4" customWidth="1"/>
    <col min="18" max="16384" width="9.109375" style="4"/>
  </cols>
  <sheetData>
    <row r="1" spans="1:17" x14ac:dyDescent="0.2">
      <c r="A1" s="32" t="s">
        <v>128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B3" s="17" t="s">
        <v>101</v>
      </c>
      <c r="C3" s="17"/>
      <c r="D3" s="17"/>
      <c r="E3" s="17"/>
      <c r="F3" s="17"/>
      <c r="G3" s="17"/>
      <c r="H3" s="26"/>
      <c r="I3" s="17" t="s">
        <v>100</v>
      </c>
      <c r="J3" s="17"/>
      <c r="K3" s="17"/>
      <c r="L3" s="17"/>
      <c r="M3" s="17"/>
      <c r="N3" s="17"/>
      <c r="O3" s="17"/>
      <c r="Q3" s="15" t="s">
        <v>99</v>
      </c>
    </row>
    <row r="4" spans="1:17" x14ac:dyDescent="0.2">
      <c r="A4" s="4" t="s">
        <v>37</v>
      </c>
      <c r="B4" s="14"/>
      <c r="C4" s="14" t="s">
        <v>98</v>
      </c>
      <c r="D4" s="4" t="s">
        <v>63</v>
      </c>
      <c r="F4" s="14" t="s">
        <v>97</v>
      </c>
    </row>
    <row r="5" spans="1:17" x14ac:dyDescent="0.2">
      <c r="A5" s="4" t="s">
        <v>72</v>
      </c>
      <c r="B5" s="14"/>
      <c r="C5" s="14" t="s">
        <v>96</v>
      </c>
      <c r="D5" s="14" t="s">
        <v>95</v>
      </c>
      <c r="E5" s="4" t="s">
        <v>63</v>
      </c>
      <c r="F5" s="14" t="s">
        <v>94</v>
      </c>
    </row>
    <row r="6" spans="1:17" x14ac:dyDescent="0.2">
      <c r="A6" s="4" t="s">
        <v>69</v>
      </c>
      <c r="B6" s="14" t="s">
        <v>116</v>
      </c>
      <c r="C6" s="14" t="s">
        <v>93</v>
      </c>
      <c r="D6" s="14" t="s">
        <v>92</v>
      </c>
      <c r="F6" s="14" t="s">
        <v>72</v>
      </c>
      <c r="L6" s="14" t="s">
        <v>91</v>
      </c>
    </row>
    <row r="7" spans="1:17" x14ac:dyDescent="0.2">
      <c r="B7" s="14" t="s">
        <v>72</v>
      </c>
      <c r="C7" s="14" t="s">
        <v>72</v>
      </c>
      <c r="D7" s="14" t="s">
        <v>109</v>
      </c>
      <c r="E7" s="14" t="s">
        <v>90</v>
      </c>
      <c r="F7" s="14" t="s">
        <v>89</v>
      </c>
      <c r="K7" s="4" t="s">
        <v>63</v>
      </c>
      <c r="L7" s="14" t="s">
        <v>72</v>
      </c>
      <c r="M7" s="4" t="s">
        <v>63</v>
      </c>
      <c r="N7" s="14" t="s">
        <v>88</v>
      </c>
    </row>
    <row r="8" spans="1:17" x14ac:dyDescent="0.2">
      <c r="A8" s="16"/>
      <c r="B8" s="15" t="s">
        <v>115</v>
      </c>
      <c r="C8" s="15" t="s">
        <v>87</v>
      </c>
      <c r="D8" s="15" t="s">
        <v>108</v>
      </c>
      <c r="E8" s="15" t="s">
        <v>84</v>
      </c>
      <c r="F8" s="15" t="s">
        <v>84</v>
      </c>
      <c r="G8" s="15" t="s">
        <v>41</v>
      </c>
      <c r="H8" s="15"/>
      <c r="I8" s="15" t="s">
        <v>83</v>
      </c>
      <c r="J8" s="15"/>
      <c r="K8" s="15" t="s">
        <v>82</v>
      </c>
      <c r="L8" s="15" t="s">
        <v>81</v>
      </c>
      <c r="M8" s="15" t="s">
        <v>80</v>
      </c>
      <c r="N8" s="15" t="s">
        <v>79</v>
      </c>
      <c r="O8" s="15" t="s">
        <v>41</v>
      </c>
      <c r="P8" s="16"/>
      <c r="Q8" s="15" t="s">
        <v>41</v>
      </c>
    </row>
    <row r="9" spans="1:17" ht="9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Q9" s="14"/>
    </row>
    <row r="10" spans="1:17" x14ac:dyDescent="0.2">
      <c r="B10" s="13" t="s">
        <v>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9.9" customHeight="1" x14ac:dyDescent="0.2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11.25" customHeight="1" x14ac:dyDescent="0.2">
      <c r="A12" s="9">
        <v>2021</v>
      </c>
      <c r="B12" s="30">
        <v>807.04899999999998</v>
      </c>
      <c r="C12" s="30">
        <v>1111.6570000000002</v>
      </c>
      <c r="D12" s="30">
        <v>1478.8879999999999</v>
      </c>
      <c r="E12" s="30">
        <v>1910.3430000000003</v>
      </c>
      <c r="F12" s="30">
        <v>23537.865999999998</v>
      </c>
      <c r="G12" s="30">
        <v>28845.803</v>
      </c>
      <c r="H12" s="30"/>
      <c r="I12" s="30">
        <v>46.481000000000002</v>
      </c>
      <c r="J12" s="30"/>
      <c r="K12" s="30">
        <v>3490.1939999999995</v>
      </c>
      <c r="L12" s="30">
        <v>3331.9480000000003</v>
      </c>
      <c r="M12" s="30">
        <v>25150.341</v>
      </c>
      <c r="N12" s="30">
        <v>5363.5990000000002</v>
      </c>
      <c r="O12" s="30">
        <v>37382.563000000002</v>
      </c>
      <c r="P12" s="30"/>
      <c r="Q12" s="30">
        <v>133.261</v>
      </c>
    </row>
    <row r="13" spans="1:17" ht="9.9" customHeight="1" x14ac:dyDescent="0.2">
      <c r="B13" s="30"/>
      <c r="C13" s="34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28"/>
      <c r="P13" s="29"/>
      <c r="Q13" s="30"/>
    </row>
    <row r="14" spans="1:17" ht="11.25" customHeight="1" x14ac:dyDescent="0.3">
      <c r="A14" s="9">
        <v>2022</v>
      </c>
      <c r="B14" s="30"/>
      <c r="C14" s="72"/>
      <c r="D14" s="30"/>
      <c r="E14" s="30"/>
      <c r="F14" s="90"/>
      <c r="G14" s="30"/>
      <c r="H14" s="30"/>
      <c r="I14" s="30"/>
      <c r="J14" s="30"/>
      <c r="K14" s="91"/>
      <c r="L14" s="91"/>
      <c r="M14" s="91"/>
      <c r="N14" s="91"/>
      <c r="O14" s="23"/>
      <c r="P14" s="30"/>
      <c r="Q14" s="30"/>
    </row>
    <row r="15" spans="1:17" ht="11.25" customHeight="1" x14ac:dyDescent="0.2">
      <c r="A15" s="4" t="s">
        <v>50</v>
      </c>
      <c r="B15" s="30">
        <v>50.368000000000002</v>
      </c>
      <c r="C15" s="88">
        <v>65.38</v>
      </c>
      <c r="D15" s="30">
        <v>175.35900000000001</v>
      </c>
      <c r="E15" s="30">
        <v>148.309</v>
      </c>
      <c r="F15" s="90">
        <v>1819.7819999999999</v>
      </c>
      <c r="G15" s="30">
        <f t="shared" ref="G15:G26" si="0">SUM(B15:F15)</f>
        <v>2259.1979999999999</v>
      </c>
      <c r="H15" s="30"/>
      <c r="I15" s="30">
        <v>2.5030000000000001</v>
      </c>
      <c r="J15" s="30"/>
      <c r="K15" s="90">
        <v>367.6</v>
      </c>
      <c r="L15" s="90">
        <v>151.21100000000001</v>
      </c>
      <c r="M15" s="90">
        <v>1884.1579999999999</v>
      </c>
      <c r="N15" s="90">
        <v>353.09100000000001</v>
      </c>
      <c r="O15" s="30">
        <f t="shared" ref="O15:O26" si="1">SUM(I15:N15)</f>
        <v>2758.5629999999996</v>
      </c>
      <c r="P15" s="30"/>
      <c r="Q15" s="30">
        <v>17.715</v>
      </c>
    </row>
    <row r="16" spans="1:17" ht="11.25" customHeight="1" x14ac:dyDescent="0.2">
      <c r="A16" s="4" t="s">
        <v>49</v>
      </c>
      <c r="B16" s="30">
        <v>93.153000000000006</v>
      </c>
      <c r="C16" s="88">
        <v>34.918999999999997</v>
      </c>
      <c r="D16" s="30">
        <v>97.947000000000003</v>
      </c>
      <c r="E16" s="30">
        <v>164.10900000000001</v>
      </c>
      <c r="F16" s="90">
        <v>1681.8320000000001</v>
      </c>
      <c r="G16" s="30">
        <f t="shared" si="0"/>
        <v>2071.96</v>
      </c>
      <c r="H16" s="30"/>
      <c r="I16" s="30">
        <v>1.9019999999999999</v>
      </c>
      <c r="J16" s="30"/>
      <c r="K16" s="90">
        <v>379.66199999999998</v>
      </c>
      <c r="L16" s="90">
        <v>168.41399999999999</v>
      </c>
      <c r="M16" s="90">
        <v>1130.489</v>
      </c>
      <c r="N16" s="90">
        <v>406.77</v>
      </c>
      <c r="O16" s="30">
        <f t="shared" si="1"/>
        <v>2087.2370000000001</v>
      </c>
      <c r="P16" s="30"/>
      <c r="Q16" s="30">
        <v>10.811999999999999</v>
      </c>
    </row>
    <row r="17" spans="1:17" ht="11.25" customHeight="1" x14ac:dyDescent="0.2">
      <c r="A17" s="4" t="s">
        <v>48</v>
      </c>
      <c r="B17" s="30">
        <v>8.7889999999999997</v>
      </c>
      <c r="C17" s="88">
        <v>90.546999999999997</v>
      </c>
      <c r="D17" s="30">
        <v>212.68600000000001</v>
      </c>
      <c r="E17" s="30">
        <v>236.43899999999999</v>
      </c>
      <c r="F17" s="90">
        <v>1972.18</v>
      </c>
      <c r="G17" s="30">
        <f t="shared" si="0"/>
        <v>2520.6410000000001</v>
      </c>
      <c r="H17" s="30"/>
      <c r="I17" s="30">
        <v>1.964</v>
      </c>
      <c r="J17" s="30"/>
      <c r="K17" s="90">
        <v>371.89</v>
      </c>
      <c r="L17" s="90">
        <v>174.608</v>
      </c>
      <c r="M17" s="90">
        <v>514.4</v>
      </c>
      <c r="N17" s="90">
        <v>744.90899999999999</v>
      </c>
      <c r="O17" s="30">
        <f t="shared" si="1"/>
        <v>1807.7710000000002</v>
      </c>
      <c r="P17" s="30"/>
      <c r="Q17" s="30">
        <v>12.757</v>
      </c>
    </row>
    <row r="18" spans="1:17" ht="11.25" customHeight="1" x14ac:dyDescent="0.2">
      <c r="A18" s="4" t="s">
        <v>47</v>
      </c>
      <c r="B18" s="30">
        <v>133.71700000000001</v>
      </c>
      <c r="C18" s="88">
        <v>112.52</v>
      </c>
      <c r="D18" s="30">
        <v>141.833</v>
      </c>
      <c r="E18" s="30">
        <v>153.97900000000001</v>
      </c>
      <c r="F18" s="90">
        <v>1668.556</v>
      </c>
      <c r="G18" s="30">
        <f t="shared" si="0"/>
        <v>2210.605</v>
      </c>
      <c r="H18" s="30"/>
      <c r="I18" s="30">
        <v>1.0489999999999999</v>
      </c>
      <c r="J18" s="30"/>
      <c r="K18" s="90">
        <v>378.21</v>
      </c>
      <c r="L18" s="90">
        <v>179.239</v>
      </c>
      <c r="M18" s="90">
        <v>426.26299999999998</v>
      </c>
      <c r="N18" s="90">
        <v>393.89299999999997</v>
      </c>
      <c r="O18" s="30">
        <f t="shared" si="1"/>
        <v>1378.654</v>
      </c>
      <c r="P18" s="30"/>
      <c r="Q18" s="30">
        <v>18.276</v>
      </c>
    </row>
    <row r="19" spans="1:17" ht="11.25" customHeight="1" x14ac:dyDescent="0.2">
      <c r="A19" s="4" t="s">
        <v>46</v>
      </c>
      <c r="B19" s="30">
        <v>43.258000000000003</v>
      </c>
      <c r="C19" s="88">
        <v>81.37</v>
      </c>
      <c r="D19" s="30">
        <v>160.59899999999999</v>
      </c>
      <c r="E19" s="30">
        <v>169.35599999999999</v>
      </c>
      <c r="F19" s="90">
        <v>1928.521</v>
      </c>
      <c r="G19" s="30">
        <f t="shared" si="0"/>
        <v>2383.1039999999998</v>
      </c>
      <c r="H19" s="30"/>
      <c r="I19" s="30">
        <v>0.72799999999999998</v>
      </c>
      <c r="J19" s="30"/>
      <c r="K19" s="90">
        <v>399.10300000000001</v>
      </c>
      <c r="L19" s="90">
        <v>188.011</v>
      </c>
      <c r="M19" s="90">
        <v>359.34199999999998</v>
      </c>
      <c r="N19" s="90">
        <v>445.87</v>
      </c>
      <c r="O19" s="30">
        <f t="shared" si="1"/>
        <v>1393.0540000000001</v>
      </c>
      <c r="P19" s="30"/>
      <c r="Q19" s="30">
        <v>13.965999999999999</v>
      </c>
    </row>
    <row r="20" spans="1:17" ht="11.25" customHeight="1" x14ac:dyDescent="0.2">
      <c r="A20" s="4" t="s">
        <v>45</v>
      </c>
      <c r="B20" s="30">
        <v>172.64400000000001</v>
      </c>
      <c r="C20" s="88">
        <v>37.344000000000001</v>
      </c>
      <c r="D20" s="30">
        <v>178.30199999999999</v>
      </c>
      <c r="E20" s="30">
        <v>192.03399999999999</v>
      </c>
      <c r="F20" s="90">
        <v>1852.4190000000001</v>
      </c>
      <c r="G20" s="30">
        <f t="shared" si="0"/>
        <v>2432.7429999999999</v>
      </c>
      <c r="H20" s="30"/>
      <c r="I20" s="30">
        <v>0.44800000000000001</v>
      </c>
      <c r="J20" s="30"/>
      <c r="K20" s="90">
        <v>268.89800000000002</v>
      </c>
      <c r="L20" s="90">
        <v>144.38999999999999</v>
      </c>
      <c r="M20" s="90">
        <v>410.65199999999999</v>
      </c>
      <c r="N20" s="90">
        <v>452.15</v>
      </c>
      <c r="O20" s="30">
        <f t="shared" si="1"/>
        <v>1276.538</v>
      </c>
      <c r="P20" s="30"/>
      <c r="Q20" s="30">
        <v>10.718</v>
      </c>
    </row>
    <row r="21" spans="1:17" ht="11.25" customHeight="1" x14ac:dyDescent="0.2">
      <c r="A21" s="4" t="s">
        <v>44</v>
      </c>
      <c r="B21" s="30">
        <v>54.104999999999997</v>
      </c>
      <c r="C21" s="88">
        <v>109.29559999999999</v>
      </c>
      <c r="D21" s="30">
        <v>164.965</v>
      </c>
      <c r="E21" s="30">
        <v>160.66999999999999</v>
      </c>
      <c r="F21" s="90">
        <v>1758.0440000000001</v>
      </c>
      <c r="G21" s="30">
        <f t="shared" si="0"/>
        <v>2247.0796</v>
      </c>
      <c r="H21" s="30"/>
      <c r="I21" s="30">
        <v>0.52300000000000002</v>
      </c>
      <c r="J21" s="30"/>
      <c r="K21" s="90">
        <v>279.27800000000002</v>
      </c>
      <c r="L21" s="90">
        <v>206.47200000000001</v>
      </c>
      <c r="M21" s="90">
        <v>342.79700000000003</v>
      </c>
      <c r="N21" s="90">
        <v>587.78399999999999</v>
      </c>
      <c r="O21" s="30">
        <f t="shared" si="1"/>
        <v>1416.854</v>
      </c>
      <c r="P21" s="30"/>
      <c r="Q21" s="30">
        <v>10.573</v>
      </c>
    </row>
    <row r="22" spans="1:17" ht="11.25" customHeight="1" x14ac:dyDescent="0.2">
      <c r="A22" s="4" t="s">
        <v>43</v>
      </c>
      <c r="B22" s="30">
        <v>98.295000000000002</v>
      </c>
      <c r="C22" s="88">
        <v>45.972999999999999</v>
      </c>
      <c r="D22" s="30">
        <v>178.297</v>
      </c>
      <c r="E22" s="30">
        <v>166.036</v>
      </c>
      <c r="F22" s="90">
        <v>2106.3470000000002</v>
      </c>
      <c r="G22" s="30">
        <f t="shared" si="0"/>
        <v>2594.9480000000003</v>
      </c>
      <c r="H22" s="30"/>
      <c r="I22" s="30">
        <v>3.3340000000000001</v>
      </c>
      <c r="J22" s="30"/>
      <c r="K22" s="90">
        <v>417.77</v>
      </c>
      <c r="L22" s="90">
        <v>235.45400000000001</v>
      </c>
      <c r="M22" s="90">
        <v>400.12299999999999</v>
      </c>
      <c r="N22" s="90">
        <v>732.01599999999996</v>
      </c>
      <c r="O22" s="30">
        <f t="shared" si="1"/>
        <v>1788.6970000000001</v>
      </c>
      <c r="P22" s="30"/>
      <c r="Q22" s="30">
        <v>12.648</v>
      </c>
    </row>
    <row r="23" spans="1:17" ht="11.25" customHeight="1" x14ac:dyDescent="0.2">
      <c r="A23" s="4" t="s">
        <v>42</v>
      </c>
      <c r="B23" s="30">
        <v>41.128999999999998</v>
      </c>
      <c r="C23" s="88">
        <v>91.055000000000007</v>
      </c>
      <c r="D23" s="30">
        <v>136.08600000000001</v>
      </c>
      <c r="E23" s="30">
        <v>177.571</v>
      </c>
      <c r="F23" s="90">
        <v>1742.1790000000001</v>
      </c>
      <c r="G23" s="30">
        <f t="shared" si="0"/>
        <v>2188.02</v>
      </c>
      <c r="H23" s="30"/>
      <c r="I23" s="30">
        <v>2.0190000000000001</v>
      </c>
      <c r="J23" s="30"/>
      <c r="K23" s="90">
        <v>322.57299999999998</v>
      </c>
      <c r="L23" s="90">
        <v>308.09199999999998</v>
      </c>
      <c r="M23" s="90">
        <v>481.29399999999998</v>
      </c>
      <c r="N23" s="90">
        <v>589.48599999999999</v>
      </c>
      <c r="O23" s="30">
        <f t="shared" si="1"/>
        <v>1703.4639999999999</v>
      </c>
      <c r="P23" s="30"/>
      <c r="Q23" s="30">
        <v>14.241</v>
      </c>
    </row>
    <row r="24" spans="1:17" ht="11.25" customHeight="1" x14ac:dyDescent="0.2">
      <c r="A24" s="4" t="s">
        <v>53</v>
      </c>
      <c r="B24" s="30">
        <v>101.062</v>
      </c>
      <c r="C24" s="30">
        <v>61.23</v>
      </c>
      <c r="D24" s="30">
        <v>155.31399999999999</v>
      </c>
      <c r="E24" s="30">
        <v>165.15100000000001</v>
      </c>
      <c r="F24" s="30">
        <v>2420.098</v>
      </c>
      <c r="G24" s="30">
        <f t="shared" si="0"/>
        <v>2902.855</v>
      </c>
      <c r="H24" s="30"/>
      <c r="I24" s="30">
        <v>3.5649999999999999</v>
      </c>
      <c r="J24" s="30"/>
      <c r="K24" s="30">
        <v>333.56299999999999</v>
      </c>
      <c r="L24" s="30">
        <v>246.38399999999999</v>
      </c>
      <c r="M24" s="30">
        <v>445.48700000000002</v>
      </c>
      <c r="N24" s="30">
        <v>1010.217</v>
      </c>
      <c r="O24" s="30">
        <f t="shared" si="1"/>
        <v>2039.2159999999999</v>
      </c>
      <c r="Q24" s="30">
        <v>17.518000000000001</v>
      </c>
    </row>
    <row r="25" spans="1:17" ht="11.25" customHeight="1" x14ac:dyDescent="0.2">
      <c r="A25" s="4" t="s">
        <v>52</v>
      </c>
      <c r="B25" s="44" t="s">
        <v>117</v>
      </c>
      <c r="C25" s="30">
        <v>37.549999999999997</v>
      </c>
      <c r="D25" s="30">
        <v>152.85400000000001</v>
      </c>
      <c r="E25" s="30">
        <v>136.577</v>
      </c>
      <c r="F25" s="30">
        <v>1540.0129999999999</v>
      </c>
      <c r="G25" s="30">
        <f t="shared" si="0"/>
        <v>1866.9939999999999</v>
      </c>
      <c r="H25" s="30"/>
      <c r="I25" s="30">
        <v>6.7060000000000004</v>
      </c>
      <c r="J25" s="30"/>
      <c r="K25" s="30">
        <v>374.19099999999997</v>
      </c>
      <c r="L25" s="30">
        <v>192.84100000000001</v>
      </c>
      <c r="M25" s="30">
        <v>334.17899999999997</v>
      </c>
      <c r="N25" s="30">
        <v>535.73500000000001</v>
      </c>
      <c r="O25" s="30">
        <f t="shared" si="1"/>
        <v>1443.652</v>
      </c>
      <c r="Q25" s="30">
        <v>16.059000000000001</v>
      </c>
    </row>
    <row r="26" spans="1:17" ht="11.25" customHeight="1" x14ac:dyDescent="0.2">
      <c r="A26" s="4" t="s">
        <v>51</v>
      </c>
      <c r="B26" s="30">
        <v>59.232999999999997</v>
      </c>
      <c r="C26" s="30">
        <v>74.808999999999997</v>
      </c>
      <c r="D26" s="30">
        <v>157.738</v>
      </c>
      <c r="E26" s="30">
        <v>104.871</v>
      </c>
      <c r="F26" s="30">
        <v>1539.6010000000001</v>
      </c>
      <c r="G26" s="30">
        <f t="shared" si="0"/>
        <v>1936.252</v>
      </c>
      <c r="H26" s="30"/>
      <c r="I26" s="30">
        <v>5.6139999999999999</v>
      </c>
      <c r="J26" s="30"/>
      <c r="K26" s="30">
        <v>271.42899999999997</v>
      </c>
      <c r="L26" s="30">
        <v>335.61900000000003</v>
      </c>
      <c r="M26" s="30">
        <v>292.75900000000001</v>
      </c>
      <c r="N26" s="30">
        <v>479.34</v>
      </c>
      <c r="O26" s="30">
        <f t="shared" si="1"/>
        <v>1384.761</v>
      </c>
      <c r="Q26" s="30">
        <v>12.840999999999999</v>
      </c>
    </row>
    <row r="27" spans="1:17" ht="9.9" customHeight="1" x14ac:dyDescent="0.2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71"/>
      <c r="P27" s="30"/>
      <c r="Q27" s="30"/>
    </row>
    <row r="28" spans="1:17" ht="11.25" customHeight="1" x14ac:dyDescent="0.2">
      <c r="A28" s="4" t="s">
        <v>41</v>
      </c>
      <c r="B28" s="30">
        <f>SUM(B15:B26)</f>
        <v>855.75299999999993</v>
      </c>
      <c r="C28" s="30">
        <f t="shared" ref="C28:F28" si="2">SUM(C15:C26)</f>
        <v>841.99259999999981</v>
      </c>
      <c r="D28" s="30">
        <f t="shared" si="2"/>
        <v>1911.9800000000002</v>
      </c>
      <c r="E28" s="30">
        <f t="shared" si="2"/>
        <v>1975.1020000000003</v>
      </c>
      <c r="F28" s="30">
        <f t="shared" si="2"/>
        <v>22029.571999999996</v>
      </c>
      <c r="G28" s="30">
        <f>SUM(G15:G26)</f>
        <v>27614.399599999997</v>
      </c>
      <c r="H28" s="30"/>
      <c r="I28" s="30">
        <f>SUM(I15:I26)</f>
        <v>30.355</v>
      </c>
      <c r="J28" s="30"/>
      <c r="K28" s="30">
        <f>SUM(K15:K26)</f>
        <v>4164.1670000000004</v>
      </c>
      <c r="L28" s="30">
        <f t="shared" ref="L28:N28" si="3">SUM(L15:L26)</f>
        <v>2530.7350000000001</v>
      </c>
      <c r="M28" s="30">
        <f t="shared" si="3"/>
        <v>7021.9430000000002</v>
      </c>
      <c r="N28" s="30">
        <f t="shared" si="3"/>
        <v>6731.2609999999995</v>
      </c>
      <c r="O28" s="90">
        <f>SUM(O15:O26)</f>
        <v>20478.460999999996</v>
      </c>
      <c r="P28" s="30"/>
      <c r="Q28" s="30">
        <f>SUM(Q15:Q26)</f>
        <v>168.124</v>
      </c>
    </row>
    <row r="29" spans="1:17" ht="9.9" customHeight="1" x14ac:dyDescent="0.3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3"/>
      <c r="P29" s="30"/>
      <c r="Q29" s="30"/>
    </row>
    <row r="30" spans="1:17" ht="11.25" customHeight="1" x14ac:dyDescent="0.3">
      <c r="A30" s="9">
        <v>2023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3"/>
      <c r="P30" s="30"/>
      <c r="Q30" s="30"/>
    </row>
    <row r="31" spans="1:17" ht="11.25" customHeight="1" x14ac:dyDescent="0.2">
      <c r="A31" s="4" t="s">
        <v>50</v>
      </c>
      <c r="B31" s="30">
        <v>135.29900000000001</v>
      </c>
      <c r="C31" s="30">
        <v>55.17</v>
      </c>
      <c r="D31" s="30">
        <v>177.84399999999999</v>
      </c>
      <c r="E31" s="30">
        <v>153.55199999999999</v>
      </c>
      <c r="F31" s="30">
        <v>1509.8630000000001</v>
      </c>
      <c r="G31" s="30">
        <f t="shared" ref="G31:G39" si="4">SUM(B31:F31)</f>
        <v>2031.7280000000001</v>
      </c>
      <c r="H31" s="30"/>
      <c r="I31" s="30">
        <v>13.526999999999999</v>
      </c>
      <c r="J31" s="30"/>
      <c r="K31" s="30">
        <v>355.92500000000001</v>
      </c>
      <c r="L31" s="30">
        <v>253.124</v>
      </c>
      <c r="M31" s="30">
        <v>388.721</v>
      </c>
      <c r="N31" s="30">
        <v>393.084</v>
      </c>
      <c r="O31" s="30">
        <f>SUM(I31:N31)</f>
        <v>1404.3810000000001</v>
      </c>
      <c r="Q31" s="30">
        <v>12.601000000000001</v>
      </c>
    </row>
    <row r="32" spans="1:17" ht="11.25" customHeight="1" x14ac:dyDescent="0.2">
      <c r="A32" s="4" t="s">
        <v>49</v>
      </c>
      <c r="B32" s="30">
        <v>143.852</v>
      </c>
      <c r="C32" s="30">
        <v>68.177000000000007</v>
      </c>
      <c r="D32" s="30">
        <v>149.881</v>
      </c>
      <c r="E32" s="30">
        <v>124.25700000000001</v>
      </c>
      <c r="F32" s="30">
        <v>1399.6010000000001</v>
      </c>
      <c r="G32" s="30">
        <f t="shared" si="4"/>
        <v>1885.768</v>
      </c>
      <c r="H32" s="30"/>
      <c r="I32" s="30">
        <v>4.8490000000000002</v>
      </c>
      <c r="J32" s="30"/>
      <c r="K32" s="30">
        <v>305.44799999999998</v>
      </c>
      <c r="L32" s="30">
        <v>251.83500000000001</v>
      </c>
      <c r="M32" s="30">
        <v>377.51100000000002</v>
      </c>
      <c r="N32" s="30">
        <v>387.041</v>
      </c>
      <c r="O32" s="30">
        <f t="shared" ref="O32:O39" si="5">SUM(I32:N32)</f>
        <v>1326.684</v>
      </c>
      <c r="Q32" s="30">
        <v>12.493</v>
      </c>
    </row>
    <row r="33" spans="1:17" ht="11.25" customHeight="1" x14ac:dyDescent="0.2">
      <c r="A33" s="4" t="s">
        <v>48</v>
      </c>
      <c r="B33" s="30">
        <v>87.747</v>
      </c>
      <c r="C33" s="30">
        <v>72.549000000000007</v>
      </c>
      <c r="D33" s="30">
        <v>209.839</v>
      </c>
      <c r="E33" s="30">
        <v>115.746</v>
      </c>
      <c r="F33" s="30">
        <v>1713.86</v>
      </c>
      <c r="G33" s="30">
        <f t="shared" si="4"/>
        <v>2199.741</v>
      </c>
      <c r="H33" s="30"/>
      <c r="I33" s="30">
        <v>3.3370000000000002</v>
      </c>
      <c r="J33" s="30"/>
      <c r="K33" s="30">
        <v>321.30500000000001</v>
      </c>
      <c r="L33" s="30">
        <v>264.14499999999998</v>
      </c>
      <c r="M33" s="30">
        <v>490.298</v>
      </c>
      <c r="N33" s="30">
        <v>503.411</v>
      </c>
      <c r="O33" s="30">
        <f t="shared" si="5"/>
        <v>1582.4960000000001</v>
      </c>
      <c r="Q33" s="30">
        <v>14.948</v>
      </c>
    </row>
    <row r="34" spans="1:17" ht="11.25" customHeight="1" x14ac:dyDescent="0.2">
      <c r="A34" s="4" t="s">
        <v>47</v>
      </c>
      <c r="B34" s="30">
        <v>85.736999999999995</v>
      </c>
      <c r="C34" s="30">
        <v>54.179000000000002</v>
      </c>
      <c r="D34" s="30">
        <v>166.92699999999999</v>
      </c>
      <c r="E34" s="30">
        <v>134.535</v>
      </c>
      <c r="F34" s="30">
        <v>1555.932</v>
      </c>
      <c r="G34" s="30">
        <f t="shared" si="4"/>
        <v>1997.31</v>
      </c>
      <c r="H34" s="30"/>
      <c r="I34" s="30">
        <v>7.67</v>
      </c>
      <c r="J34" s="30"/>
      <c r="K34" s="30">
        <v>349.411</v>
      </c>
      <c r="L34" s="30">
        <v>186.55500000000001</v>
      </c>
      <c r="M34" s="30">
        <v>425.25299999999999</v>
      </c>
      <c r="N34" s="30">
        <v>359.28199999999998</v>
      </c>
      <c r="O34" s="30">
        <f t="shared" si="5"/>
        <v>1328.1709999999998</v>
      </c>
      <c r="Q34" s="30">
        <v>26.501999999999999</v>
      </c>
    </row>
    <row r="35" spans="1:17" ht="11.25" customHeight="1" x14ac:dyDescent="0.2">
      <c r="A35" s="4" t="s">
        <v>46</v>
      </c>
      <c r="B35" s="30">
        <v>137.65799999999999</v>
      </c>
      <c r="C35" s="30">
        <v>38.008000000000003</v>
      </c>
      <c r="D35" s="30">
        <v>156.91399999999999</v>
      </c>
      <c r="E35" s="30">
        <v>131.00299999999999</v>
      </c>
      <c r="F35" s="30">
        <v>1863.184</v>
      </c>
      <c r="G35" s="30">
        <f t="shared" si="4"/>
        <v>2326.7669999999998</v>
      </c>
      <c r="H35" s="30"/>
      <c r="I35" s="30">
        <v>3.2730000000000001</v>
      </c>
      <c r="J35" s="30"/>
      <c r="K35" s="30">
        <v>381.98399999999998</v>
      </c>
      <c r="L35" s="30">
        <v>209.93700000000001</v>
      </c>
      <c r="M35" s="30">
        <v>380.39100000000002</v>
      </c>
      <c r="N35" s="30">
        <v>344.55</v>
      </c>
      <c r="O35" s="30">
        <f t="shared" si="5"/>
        <v>1320.135</v>
      </c>
      <c r="Q35" s="30">
        <v>12.420999999999999</v>
      </c>
    </row>
    <row r="36" spans="1:17" ht="11.25" customHeight="1" x14ac:dyDescent="0.2">
      <c r="A36" s="4" t="s">
        <v>45</v>
      </c>
      <c r="B36" s="44" t="s">
        <v>117</v>
      </c>
      <c r="C36" s="30">
        <v>65.36</v>
      </c>
      <c r="D36" s="30">
        <v>180.77799999999999</v>
      </c>
      <c r="E36" s="30">
        <v>154.21700000000001</v>
      </c>
      <c r="F36" s="30">
        <v>1997.434</v>
      </c>
      <c r="G36" s="30">
        <f t="shared" si="4"/>
        <v>2397.7889999999998</v>
      </c>
      <c r="H36" s="30"/>
      <c r="I36" s="30">
        <v>1.1299999999999999</v>
      </c>
      <c r="J36" s="30"/>
      <c r="K36" s="30">
        <v>307.15499999999997</v>
      </c>
      <c r="L36" s="30">
        <v>218.292</v>
      </c>
      <c r="M36" s="30">
        <v>316.74700000000001</v>
      </c>
      <c r="N36" s="30">
        <v>477.00599999999997</v>
      </c>
      <c r="O36" s="30">
        <f t="shared" si="5"/>
        <v>1320.33</v>
      </c>
      <c r="Q36" s="30">
        <v>12.500999999999999</v>
      </c>
    </row>
    <row r="37" spans="1:17" ht="11.25" customHeight="1" x14ac:dyDescent="0.2">
      <c r="A37" s="4" t="s">
        <v>44</v>
      </c>
      <c r="B37" s="30">
        <v>2.6709999999999998</v>
      </c>
      <c r="C37" s="30">
        <v>38.671999999999997</v>
      </c>
      <c r="D37" s="30">
        <v>248.23400000000001</v>
      </c>
      <c r="E37" s="30">
        <v>120.565</v>
      </c>
      <c r="F37" s="30">
        <v>1924.9549999999999</v>
      </c>
      <c r="G37" s="30">
        <f t="shared" si="4"/>
        <v>2335.0969999999998</v>
      </c>
      <c r="H37" s="30"/>
      <c r="I37" s="30">
        <v>5.0149999999999997</v>
      </c>
      <c r="J37" s="30"/>
      <c r="K37" s="30">
        <v>282.423</v>
      </c>
      <c r="L37" s="30">
        <v>207.8</v>
      </c>
      <c r="M37" s="30">
        <v>313.24400000000003</v>
      </c>
      <c r="N37" s="30">
        <v>563.76499999999999</v>
      </c>
      <c r="O37" s="30">
        <f t="shared" si="5"/>
        <v>1372.2469999999998</v>
      </c>
      <c r="Q37" s="30">
        <v>12.433999999999999</v>
      </c>
    </row>
    <row r="38" spans="1:17" ht="11.25" customHeight="1" x14ac:dyDescent="0.2">
      <c r="A38" s="4" t="s">
        <v>43</v>
      </c>
      <c r="B38" s="30">
        <v>265.09800000000001</v>
      </c>
      <c r="C38" s="30">
        <v>64.593000000000004</v>
      </c>
      <c r="D38" s="30">
        <v>212.441</v>
      </c>
      <c r="E38" s="30">
        <v>136.62</v>
      </c>
      <c r="F38" s="30">
        <v>1798.1210000000001</v>
      </c>
      <c r="G38" s="30">
        <f t="shared" si="4"/>
        <v>2476.873</v>
      </c>
      <c r="H38" s="30"/>
      <c r="I38" s="30">
        <v>5.8890000000000002</v>
      </c>
      <c r="J38" s="30"/>
      <c r="K38" s="30">
        <v>320.80700000000002</v>
      </c>
      <c r="L38" s="30">
        <v>263.05599999999998</v>
      </c>
      <c r="M38" s="30">
        <v>310.22899999999998</v>
      </c>
      <c r="N38" s="30">
        <v>492.66800000000001</v>
      </c>
      <c r="O38" s="30">
        <f t="shared" si="5"/>
        <v>1392.6489999999999</v>
      </c>
      <c r="Q38" s="30">
        <v>13.234999999999999</v>
      </c>
    </row>
    <row r="39" spans="1:17" ht="11.25" customHeight="1" x14ac:dyDescent="0.2">
      <c r="A39" s="4" t="s">
        <v>42</v>
      </c>
      <c r="B39" s="30">
        <v>218.61799999999999</v>
      </c>
      <c r="C39" s="30">
        <v>74.116</v>
      </c>
      <c r="D39" s="30">
        <v>118.949</v>
      </c>
      <c r="E39" s="30">
        <v>106.46899999999999</v>
      </c>
      <c r="F39" s="30">
        <v>1972.5029999999999</v>
      </c>
      <c r="G39" s="30">
        <f t="shared" si="4"/>
        <v>2490.6549999999997</v>
      </c>
      <c r="H39" s="30"/>
      <c r="I39" s="30">
        <v>6.5839999999999996</v>
      </c>
      <c r="J39" s="30"/>
      <c r="K39" s="30">
        <v>453.17099999999999</v>
      </c>
      <c r="L39" s="30">
        <v>235.02500000000001</v>
      </c>
      <c r="M39" s="30">
        <v>347.56200000000001</v>
      </c>
      <c r="N39" s="30">
        <v>334.48399999999998</v>
      </c>
      <c r="O39" s="30">
        <f t="shared" si="5"/>
        <v>1376.826</v>
      </c>
      <c r="Q39" s="30">
        <v>14.689</v>
      </c>
    </row>
    <row r="40" spans="1:17" ht="9.9" customHeight="1" x14ac:dyDescent="0.2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71"/>
      <c r="P40" s="30"/>
      <c r="Q40" s="30"/>
    </row>
    <row r="41" spans="1:17" ht="11.25" customHeight="1" x14ac:dyDescent="0.2">
      <c r="A41" s="4" t="s">
        <v>41</v>
      </c>
      <c r="B41" s="30">
        <f>SUM(B31:B39)</f>
        <v>1076.68</v>
      </c>
      <c r="C41" s="30">
        <f t="shared" ref="C41:N41" si="6">SUM(C31:C39)</f>
        <v>530.82400000000007</v>
      </c>
      <c r="D41" s="30">
        <f t="shared" si="6"/>
        <v>1621.807</v>
      </c>
      <c r="E41" s="30">
        <f t="shared" si="6"/>
        <v>1176.9639999999999</v>
      </c>
      <c r="F41" s="30">
        <f t="shared" si="6"/>
        <v>15735.453000000001</v>
      </c>
      <c r="G41" s="30">
        <f t="shared" si="6"/>
        <v>20141.727999999999</v>
      </c>
      <c r="H41" s="30"/>
      <c r="I41" s="30">
        <f t="shared" si="6"/>
        <v>51.274000000000001</v>
      </c>
      <c r="J41" s="30"/>
      <c r="K41" s="30">
        <f t="shared" si="6"/>
        <v>3077.6289999999995</v>
      </c>
      <c r="L41" s="30">
        <f t="shared" si="6"/>
        <v>2089.7689999999998</v>
      </c>
      <c r="M41" s="30">
        <f t="shared" si="6"/>
        <v>3349.9559999999997</v>
      </c>
      <c r="N41" s="30">
        <f t="shared" si="6"/>
        <v>3855.2909999999997</v>
      </c>
      <c r="O41" s="30">
        <f>SUM(O31:O39)</f>
        <v>12423.918999999998</v>
      </c>
      <c r="P41" s="30"/>
      <c r="Q41" s="30">
        <f>SUM(Q31:Q39)</f>
        <v>131.82400000000001</v>
      </c>
    </row>
    <row r="42" spans="1:17" ht="9.9" customHeight="1" x14ac:dyDescent="0.2">
      <c r="B42" s="30"/>
      <c r="C42" s="34"/>
      <c r="D42" s="30"/>
      <c r="E42" s="30"/>
      <c r="F42" s="28"/>
      <c r="G42" s="30"/>
      <c r="I42" s="30"/>
      <c r="K42" s="28"/>
      <c r="L42" s="28"/>
      <c r="M42" s="28"/>
      <c r="N42" s="28"/>
      <c r="O42" s="28"/>
      <c r="Q42" s="30"/>
    </row>
    <row r="43" spans="1:17" ht="9.9" customHeight="1" x14ac:dyDescent="0.2">
      <c r="A43" s="6"/>
      <c r="B43" s="49"/>
      <c r="C43" s="61"/>
      <c r="D43" s="49"/>
      <c r="E43" s="49"/>
      <c r="F43" s="35"/>
      <c r="G43" s="49"/>
      <c r="H43" s="6"/>
      <c r="I43" s="49"/>
      <c r="J43" s="6"/>
      <c r="K43" s="35"/>
      <c r="L43" s="35"/>
      <c r="M43" s="35"/>
      <c r="N43" s="35"/>
      <c r="O43" s="35"/>
      <c r="P43" s="6"/>
      <c r="Q43" s="49"/>
    </row>
    <row r="44" spans="1:17" ht="13.95" customHeight="1" x14ac:dyDescent="0.2">
      <c r="B44" s="17" t="s">
        <v>78</v>
      </c>
      <c r="C44" s="17"/>
      <c r="D44" s="17"/>
      <c r="E44" s="17"/>
      <c r="F44" s="17"/>
      <c r="G44" s="17"/>
      <c r="H44" s="17"/>
      <c r="I44" s="17"/>
      <c r="J44" s="26"/>
      <c r="K44" s="17" t="s">
        <v>77</v>
      </c>
      <c r="L44" s="17"/>
      <c r="M44" s="17"/>
      <c r="N44" s="17"/>
      <c r="O44" s="17"/>
      <c r="P44" s="17"/>
      <c r="Q44" s="17"/>
    </row>
    <row r="45" spans="1:17" x14ac:dyDescent="0.2">
      <c r="A45" s="4" t="s">
        <v>37</v>
      </c>
      <c r="D45" s="14" t="s">
        <v>76</v>
      </c>
      <c r="E45" s="14" t="s">
        <v>75</v>
      </c>
      <c r="G45" s="4" t="s">
        <v>63</v>
      </c>
    </row>
    <row r="46" spans="1:17" x14ac:dyDescent="0.2">
      <c r="A46" s="4" t="s">
        <v>72</v>
      </c>
      <c r="C46" s="14" t="s">
        <v>74</v>
      </c>
      <c r="D46" s="14" t="s">
        <v>73</v>
      </c>
      <c r="E46" s="14" t="s">
        <v>72</v>
      </c>
      <c r="F46" s="14" t="s">
        <v>71</v>
      </c>
      <c r="G46" s="14" t="s">
        <v>70</v>
      </c>
      <c r="H46" s="14"/>
      <c r="M46" s="4" t="s">
        <v>63</v>
      </c>
      <c r="N46" s="4" t="s">
        <v>63</v>
      </c>
    </row>
    <row r="47" spans="1:17" x14ac:dyDescent="0.2">
      <c r="A47" s="4" t="s">
        <v>69</v>
      </c>
      <c r="B47" s="4" t="s">
        <v>63</v>
      </c>
      <c r="C47" s="14" t="s">
        <v>68</v>
      </c>
      <c r="D47" s="14" t="s">
        <v>67</v>
      </c>
      <c r="E47" s="14" t="s">
        <v>66</v>
      </c>
      <c r="F47" s="14" t="s">
        <v>65</v>
      </c>
      <c r="G47" s="14" t="s">
        <v>64</v>
      </c>
      <c r="H47" s="14"/>
      <c r="K47" s="4" t="s">
        <v>63</v>
      </c>
      <c r="N47" s="14" t="s">
        <v>62</v>
      </c>
    </row>
    <row r="48" spans="1:17" x14ac:dyDescent="0.2">
      <c r="A48" s="16"/>
      <c r="B48" s="15" t="s">
        <v>61</v>
      </c>
      <c r="C48" s="15" t="s">
        <v>55</v>
      </c>
      <c r="D48" s="15" t="s">
        <v>55</v>
      </c>
      <c r="E48" s="15" t="s">
        <v>60</v>
      </c>
      <c r="F48" s="15" t="s">
        <v>55</v>
      </c>
      <c r="G48" s="15" t="s">
        <v>59</v>
      </c>
      <c r="H48" s="15"/>
      <c r="I48" s="15" t="s">
        <v>41</v>
      </c>
      <c r="J48" s="15"/>
      <c r="K48" s="15" t="s">
        <v>58</v>
      </c>
      <c r="L48" s="15" t="s">
        <v>57</v>
      </c>
      <c r="M48" s="15" t="s">
        <v>56</v>
      </c>
      <c r="N48" s="15" t="s">
        <v>55</v>
      </c>
      <c r="O48" s="15" t="s">
        <v>54</v>
      </c>
      <c r="P48" s="16"/>
      <c r="Q48" s="15" t="s">
        <v>41</v>
      </c>
    </row>
    <row r="49" spans="1:17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Q49" s="14"/>
    </row>
    <row r="50" spans="1:17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1.25" customHeight="1" x14ac:dyDescent="0.2">
      <c r="A52" s="9">
        <v>2021</v>
      </c>
      <c r="B52" s="30">
        <v>572.75599999999997</v>
      </c>
      <c r="C52" s="44" t="s">
        <v>117</v>
      </c>
      <c r="D52" s="59">
        <v>8.8339999999999996</v>
      </c>
      <c r="E52" s="28" t="s">
        <v>117</v>
      </c>
      <c r="F52" s="28" t="s">
        <v>117</v>
      </c>
      <c r="G52" s="30">
        <v>213.89699999999999</v>
      </c>
      <c r="H52" s="30"/>
      <c r="I52" s="30">
        <v>795.48599999999999</v>
      </c>
      <c r="J52" s="30"/>
      <c r="K52" s="30">
        <v>698.20299999999997</v>
      </c>
      <c r="L52" s="88">
        <v>1291.3900000000001</v>
      </c>
      <c r="M52" s="88">
        <v>4778.3630000000003</v>
      </c>
      <c r="N52" s="88">
        <v>5752.8609999999999</v>
      </c>
      <c r="O52" s="73">
        <v>3672.4050000000002</v>
      </c>
      <c r="P52" s="73"/>
      <c r="Q52" s="75">
        <v>16193.223</v>
      </c>
    </row>
    <row r="53" spans="1:17" ht="9.9" customHeight="1" x14ac:dyDescent="0.2">
      <c r="B53" s="30"/>
      <c r="C53" s="28"/>
      <c r="D53" s="46"/>
      <c r="E53" s="28"/>
      <c r="F53" s="28"/>
      <c r="G53" s="46"/>
      <c r="H53" s="30"/>
      <c r="I53" s="30"/>
      <c r="J53" s="30"/>
      <c r="K53" s="30"/>
      <c r="L53" s="30"/>
      <c r="M53" s="30"/>
      <c r="N53" s="30"/>
      <c r="O53" s="30"/>
      <c r="Q53" s="28"/>
    </row>
    <row r="54" spans="1:17" ht="11.25" customHeight="1" x14ac:dyDescent="0.3">
      <c r="A54" s="9">
        <v>2022</v>
      </c>
      <c r="B54" s="30"/>
      <c r="C54" s="30"/>
      <c r="D54" s="59"/>
      <c r="E54" s="30"/>
      <c r="F54" s="30"/>
      <c r="G54" s="21"/>
      <c r="H54" s="30"/>
      <c r="I54" s="30"/>
      <c r="J54" s="30"/>
      <c r="K54" s="30"/>
      <c r="L54" s="92"/>
      <c r="M54" s="92"/>
      <c r="N54" s="92"/>
      <c r="O54" s="30"/>
      <c r="P54" s="30"/>
      <c r="Q54" s="58"/>
    </row>
    <row r="55" spans="1:17" ht="11.25" customHeight="1" x14ac:dyDescent="0.2">
      <c r="A55" s="4" t="s">
        <v>50</v>
      </c>
      <c r="B55" s="30">
        <v>50.003999999999998</v>
      </c>
      <c r="C55" s="44" t="s">
        <v>117</v>
      </c>
      <c r="D55" s="59">
        <v>1.3120000000000001</v>
      </c>
      <c r="E55" s="28" t="s">
        <v>117</v>
      </c>
      <c r="F55" s="28" t="s">
        <v>117</v>
      </c>
      <c r="G55" s="30">
        <v>9.2840000000000007</v>
      </c>
      <c r="H55" s="30"/>
      <c r="I55" s="30">
        <f t="shared" ref="I55:I66" si="7">SUM(B55:H55)</f>
        <v>60.599999999999994</v>
      </c>
      <c r="J55" s="30"/>
      <c r="K55" s="30">
        <v>19.151</v>
      </c>
      <c r="L55" s="88">
        <v>155.10400000000001</v>
      </c>
      <c r="M55" s="88">
        <v>325.00599999999997</v>
      </c>
      <c r="N55" s="88">
        <v>442.22500000000002</v>
      </c>
      <c r="O55" s="73">
        <v>285.72300000000001</v>
      </c>
      <c r="P55" s="73"/>
      <c r="Q55" s="75">
        <f t="shared" ref="Q55:Q66" si="8">SUM(K55:P55)</f>
        <v>1227.2090000000001</v>
      </c>
    </row>
    <row r="56" spans="1:17" ht="11.25" customHeight="1" x14ac:dyDescent="0.2">
      <c r="A56" s="4" t="s">
        <v>49</v>
      </c>
      <c r="B56" s="30">
        <v>36.408000000000001</v>
      </c>
      <c r="C56" s="44" t="s">
        <v>117</v>
      </c>
      <c r="D56" s="59">
        <v>3.6709999999999998</v>
      </c>
      <c r="E56" s="28" t="s">
        <v>117</v>
      </c>
      <c r="F56" s="28" t="s">
        <v>117</v>
      </c>
      <c r="G56" s="30">
        <v>24.794</v>
      </c>
      <c r="H56" s="30"/>
      <c r="I56" s="30">
        <f t="shared" si="7"/>
        <v>64.873000000000005</v>
      </c>
      <c r="J56" s="30"/>
      <c r="K56" s="30">
        <v>39.423000000000002</v>
      </c>
      <c r="L56" s="88">
        <v>127.339</v>
      </c>
      <c r="M56" s="88">
        <v>517.82600000000002</v>
      </c>
      <c r="N56" s="88">
        <v>553.21100000000001</v>
      </c>
      <c r="O56" s="73">
        <v>282.72899999999998</v>
      </c>
      <c r="P56" s="73"/>
      <c r="Q56" s="75">
        <f t="shared" si="8"/>
        <v>1520.528</v>
      </c>
    </row>
    <row r="57" spans="1:17" ht="11.25" customHeight="1" x14ac:dyDescent="0.2">
      <c r="A57" s="4" t="s">
        <v>48</v>
      </c>
      <c r="B57" s="30">
        <v>48.295000000000002</v>
      </c>
      <c r="C57" s="44" t="s">
        <v>117</v>
      </c>
      <c r="D57" s="59">
        <v>1.339</v>
      </c>
      <c r="E57" s="28" t="s">
        <v>117</v>
      </c>
      <c r="F57" s="28" t="s">
        <v>117</v>
      </c>
      <c r="G57" s="30">
        <v>9.6859999999999999</v>
      </c>
      <c r="H57" s="30"/>
      <c r="I57" s="30">
        <f t="shared" si="7"/>
        <v>59.32</v>
      </c>
      <c r="J57" s="30"/>
      <c r="K57" s="30">
        <v>105.828</v>
      </c>
      <c r="L57" s="88">
        <v>116.387</v>
      </c>
      <c r="M57" s="88">
        <v>481.06099999999998</v>
      </c>
      <c r="N57" s="88">
        <v>527.86699999999996</v>
      </c>
      <c r="O57" s="73">
        <v>372.38900000000001</v>
      </c>
      <c r="P57" s="73"/>
      <c r="Q57" s="75">
        <f t="shared" si="8"/>
        <v>1603.5320000000002</v>
      </c>
    </row>
    <row r="58" spans="1:17" ht="11.25" customHeight="1" x14ac:dyDescent="0.2">
      <c r="A58" s="4" t="s">
        <v>47</v>
      </c>
      <c r="B58" s="30">
        <v>40.695</v>
      </c>
      <c r="C58" s="44" t="s">
        <v>117</v>
      </c>
      <c r="D58" s="59">
        <v>4.2469999999999999</v>
      </c>
      <c r="E58" s="28" t="s">
        <v>117</v>
      </c>
      <c r="F58" s="28" t="s">
        <v>117</v>
      </c>
      <c r="G58" s="30">
        <v>9.2899999999999991</v>
      </c>
      <c r="H58" s="30"/>
      <c r="I58" s="30">
        <f t="shared" si="7"/>
        <v>54.231999999999999</v>
      </c>
      <c r="J58" s="30"/>
      <c r="K58" s="30">
        <v>49.28</v>
      </c>
      <c r="L58" s="88">
        <v>104.31399999999999</v>
      </c>
      <c r="M58" s="88">
        <v>629.77599999999995</v>
      </c>
      <c r="N58" s="88">
        <v>524.71</v>
      </c>
      <c r="O58" s="73">
        <v>231.87799999999999</v>
      </c>
      <c r="P58" s="73"/>
      <c r="Q58" s="75">
        <f t="shared" si="8"/>
        <v>1539.9579999999999</v>
      </c>
    </row>
    <row r="59" spans="1:17" ht="11.25" customHeight="1" x14ac:dyDescent="0.2">
      <c r="A59" s="4" t="s">
        <v>46</v>
      </c>
      <c r="B59" s="30">
        <v>44.055999999999997</v>
      </c>
      <c r="C59" s="44" t="s">
        <v>117</v>
      </c>
      <c r="D59" s="59">
        <v>1.867</v>
      </c>
      <c r="E59" s="28" t="s">
        <v>117</v>
      </c>
      <c r="F59" s="28" t="s">
        <v>117</v>
      </c>
      <c r="G59" s="30">
        <v>13.393000000000001</v>
      </c>
      <c r="H59" s="30"/>
      <c r="I59" s="30">
        <f t="shared" si="7"/>
        <v>59.315999999999995</v>
      </c>
      <c r="J59" s="30"/>
      <c r="K59" s="30">
        <v>55.811</v>
      </c>
      <c r="L59" s="88">
        <v>98.706000000000003</v>
      </c>
      <c r="M59" s="88">
        <v>620.23</v>
      </c>
      <c r="N59" s="88">
        <v>629.45000000000005</v>
      </c>
      <c r="O59" s="73">
        <v>258.93099999999998</v>
      </c>
      <c r="P59" s="73"/>
      <c r="Q59" s="75">
        <f t="shared" si="8"/>
        <v>1663.1280000000002</v>
      </c>
    </row>
    <row r="60" spans="1:17" ht="11.25" customHeight="1" x14ac:dyDescent="0.2">
      <c r="A60" s="4" t="s">
        <v>45</v>
      </c>
      <c r="B60" s="30">
        <v>31.094999999999999</v>
      </c>
      <c r="C60" s="44" t="s">
        <v>117</v>
      </c>
      <c r="D60" s="59">
        <v>0.81100000000000005</v>
      </c>
      <c r="E60" s="28" t="s">
        <v>117</v>
      </c>
      <c r="F60" s="28" t="s">
        <v>117</v>
      </c>
      <c r="G60" s="30">
        <v>26.635999999999999</v>
      </c>
      <c r="H60" s="30"/>
      <c r="I60" s="30">
        <f t="shared" si="7"/>
        <v>58.542000000000002</v>
      </c>
      <c r="J60" s="30"/>
      <c r="K60" s="30">
        <v>25.375</v>
      </c>
      <c r="L60" s="88">
        <v>89.546000000000006</v>
      </c>
      <c r="M60" s="88">
        <v>585.45899999999995</v>
      </c>
      <c r="N60" s="88">
        <v>512.56299999999999</v>
      </c>
      <c r="O60" s="73">
        <v>366.291</v>
      </c>
      <c r="P60" s="73"/>
      <c r="Q60" s="75">
        <f t="shared" si="8"/>
        <v>1579.2339999999999</v>
      </c>
    </row>
    <row r="61" spans="1:17" ht="11.25" customHeight="1" x14ac:dyDescent="0.2">
      <c r="A61" s="4" t="s">
        <v>44</v>
      </c>
      <c r="B61" s="30">
        <v>38.323999999999998</v>
      </c>
      <c r="C61" s="44" t="s">
        <v>117</v>
      </c>
      <c r="D61" s="59">
        <v>0.68899999999999995</v>
      </c>
      <c r="E61" s="28" t="s">
        <v>117</v>
      </c>
      <c r="F61" s="28" t="s">
        <v>117</v>
      </c>
      <c r="G61" s="30">
        <v>16.158999999999999</v>
      </c>
      <c r="H61" s="30"/>
      <c r="I61" s="30">
        <f t="shared" si="7"/>
        <v>55.171999999999997</v>
      </c>
      <c r="J61" s="30"/>
      <c r="K61" s="30">
        <v>62.567</v>
      </c>
      <c r="L61" s="88">
        <v>103.78100000000001</v>
      </c>
      <c r="M61" s="88">
        <v>552.57399999999996</v>
      </c>
      <c r="N61" s="88">
        <v>488.125</v>
      </c>
      <c r="O61" s="73">
        <v>283.11599999999999</v>
      </c>
      <c r="P61" s="73"/>
      <c r="Q61" s="75">
        <f t="shared" si="8"/>
        <v>1490.163</v>
      </c>
    </row>
    <row r="62" spans="1:17" ht="11.25" customHeight="1" x14ac:dyDescent="0.2">
      <c r="A62" s="4" t="s">
        <v>43</v>
      </c>
      <c r="B62" s="30">
        <v>45.42</v>
      </c>
      <c r="C62" s="44" t="s">
        <v>117</v>
      </c>
      <c r="D62" s="59">
        <v>1.4850000000000001</v>
      </c>
      <c r="E62" s="28" t="s">
        <v>117</v>
      </c>
      <c r="F62" s="28" t="s">
        <v>117</v>
      </c>
      <c r="G62" s="30">
        <v>47.119</v>
      </c>
      <c r="H62" s="30"/>
      <c r="I62" s="30">
        <f t="shared" si="7"/>
        <v>94.024000000000001</v>
      </c>
      <c r="J62" s="30"/>
      <c r="K62" s="30">
        <v>20.358000000000001</v>
      </c>
      <c r="L62" s="88">
        <v>104.755</v>
      </c>
      <c r="M62" s="88">
        <v>716.35</v>
      </c>
      <c r="N62" s="88">
        <v>743.19100000000003</v>
      </c>
      <c r="O62" s="73">
        <v>356.291</v>
      </c>
      <c r="P62" s="73"/>
      <c r="Q62" s="75">
        <f t="shared" si="8"/>
        <v>1940.9449999999999</v>
      </c>
    </row>
    <row r="63" spans="1:17" ht="11.25" customHeight="1" x14ac:dyDescent="0.2">
      <c r="A63" s="4" t="s">
        <v>42</v>
      </c>
      <c r="B63" s="30">
        <v>84.549000000000007</v>
      </c>
      <c r="C63" s="44" t="s">
        <v>117</v>
      </c>
      <c r="D63" s="59">
        <v>2.65</v>
      </c>
      <c r="E63" s="28" t="s">
        <v>117</v>
      </c>
      <c r="F63" s="28" t="s">
        <v>117</v>
      </c>
      <c r="G63" s="30">
        <v>11.462</v>
      </c>
      <c r="H63" s="30"/>
      <c r="I63" s="30">
        <f t="shared" si="7"/>
        <v>98.661000000000016</v>
      </c>
      <c r="J63" s="30"/>
      <c r="K63" s="30">
        <v>22.812000000000001</v>
      </c>
      <c r="L63" s="88">
        <v>94.686999999999998</v>
      </c>
      <c r="M63" s="88">
        <v>837.91099999999994</v>
      </c>
      <c r="N63" s="88">
        <v>508.87400000000002</v>
      </c>
      <c r="O63" s="73">
        <v>296.40199999999999</v>
      </c>
      <c r="P63" s="73"/>
      <c r="Q63" s="75">
        <f t="shared" si="8"/>
        <v>1760.6860000000001</v>
      </c>
    </row>
    <row r="64" spans="1:17" ht="11.25" customHeight="1" x14ac:dyDescent="0.2">
      <c r="A64" s="4" t="s">
        <v>53</v>
      </c>
      <c r="B64" s="30">
        <v>43.351999999999997</v>
      </c>
      <c r="C64" s="44" t="s">
        <v>117</v>
      </c>
      <c r="D64" s="59">
        <v>2.8580000000000001</v>
      </c>
      <c r="E64" s="30" t="s">
        <v>117</v>
      </c>
      <c r="F64" s="30" t="s">
        <v>117</v>
      </c>
      <c r="G64" s="30">
        <v>31.207000000000001</v>
      </c>
      <c r="H64" s="30"/>
      <c r="I64" s="30">
        <f t="shared" si="7"/>
        <v>77.417000000000002</v>
      </c>
      <c r="J64" s="30"/>
      <c r="K64" s="30">
        <v>22.792999999999999</v>
      </c>
      <c r="L64" s="30">
        <v>133.65899999999999</v>
      </c>
      <c r="M64" s="30">
        <v>732.96299999999997</v>
      </c>
      <c r="N64" s="30">
        <v>320.82</v>
      </c>
      <c r="O64" s="30">
        <v>342.74599999999998</v>
      </c>
      <c r="Q64" s="75">
        <f t="shared" si="8"/>
        <v>1552.9809999999998</v>
      </c>
    </row>
    <row r="65" spans="1:17" ht="11.25" customHeight="1" x14ac:dyDescent="0.2">
      <c r="A65" s="4" t="s">
        <v>52</v>
      </c>
      <c r="B65" s="30">
        <v>41.914000000000001</v>
      </c>
      <c r="C65" s="44" t="s">
        <v>117</v>
      </c>
      <c r="D65" s="59">
        <v>1.464</v>
      </c>
      <c r="E65" s="30" t="s">
        <v>117</v>
      </c>
      <c r="F65" s="30" t="s">
        <v>117</v>
      </c>
      <c r="G65" s="30">
        <v>25.428000000000001</v>
      </c>
      <c r="H65" s="30"/>
      <c r="I65" s="30">
        <f t="shared" si="7"/>
        <v>68.805999999999997</v>
      </c>
      <c r="J65" s="30"/>
      <c r="K65" s="30">
        <v>32.765999999999998</v>
      </c>
      <c r="L65" s="30">
        <v>101.923</v>
      </c>
      <c r="M65" s="30">
        <v>697.79700000000003</v>
      </c>
      <c r="N65" s="30">
        <v>376.62299999999999</v>
      </c>
      <c r="O65" s="30">
        <v>322.63200000000001</v>
      </c>
      <c r="Q65" s="75">
        <f t="shared" si="8"/>
        <v>1531.741</v>
      </c>
    </row>
    <row r="66" spans="1:17" ht="11.25" customHeight="1" x14ac:dyDescent="0.2">
      <c r="A66" s="4" t="s">
        <v>51</v>
      </c>
      <c r="B66" s="30">
        <v>40.345999999999997</v>
      </c>
      <c r="C66" s="44" t="s">
        <v>117</v>
      </c>
      <c r="D66" s="59">
        <v>0.75600000000000001</v>
      </c>
      <c r="E66" s="30" t="s">
        <v>117</v>
      </c>
      <c r="F66" s="30" t="s">
        <v>117</v>
      </c>
      <c r="G66" s="30">
        <v>28.21</v>
      </c>
      <c r="H66" s="30"/>
      <c r="I66" s="30">
        <f t="shared" si="7"/>
        <v>69.311999999999998</v>
      </c>
      <c r="J66" s="30"/>
      <c r="K66" s="30">
        <v>29.122</v>
      </c>
      <c r="L66" s="30">
        <v>109.369</v>
      </c>
      <c r="M66" s="30">
        <v>472.83199999999999</v>
      </c>
      <c r="N66" s="30">
        <v>417.35300000000001</v>
      </c>
      <c r="O66" s="30">
        <v>220.50299999999999</v>
      </c>
      <c r="Q66" s="75">
        <f t="shared" si="8"/>
        <v>1249.1789999999999</v>
      </c>
    </row>
    <row r="67" spans="1:17" ht="9.9" customHeight="1" x14ac:dyDescent="0.2">
      <c r="B67" s="30"/>
      <c r="C67" s="44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73"/>
      <c r="Q67" s="75"/>
    </row>
    <row r="68" spans="1:17" ht="11.25" customHeight="1" x14ac:dyDescent="0.2">
      <c r="A68" s="4" t="s">
        <v>41</v>
      </c>
      <c r="B68" s="30">
        <f>SUM(B55:B66)</f>
        <v>544.45799999999997</v>
      </c>
      <c r="C68" s="44" t="s">
        <v>117</v>
      </c>
      <c r="D68" s="59">
        <f>SUM(D55:D66)</f>
        <v>23.148999999999997</v>
      </c>
      <c r="E68" s="30" t="s">
        <v>117</v>
      </c>
      <c r="F68" s="30" t="s">
        <v>117</v>
      </c>
      <c r="G68" s="30">
        <f>SUM(G55:G66)</f>
        <v>252.66799999999998</v>
      </c>
      <c r="H68" s="30"/>
      <c r="I68" s="30">
        <f>SUM(I55:I66)</f>
        <v>820.2750000000002</v>
      </c>
      <c r="J68" s="30"/>
      <c r="K68" s="30">
        <f>SUM(K55:K66)</f>
        <v>485.28600000000006</v>
      </c>
      <c r="L68" s="30">
        <f t="shared" ref="L68:Q68" si="9">SUM(L55:L66)</f>
        <v>1339.5700000000002</v>
      </c>
      <c r="M68" s="30">
        <f t="shared" si="9"/>
        <v>7169.7849999999999</v>
      </c>
      <c r="N68" s="30">
        <f t="shared" si="9"/>
        <v>6045.0119999999988</v>
      </c>
      <c r="O68" s="30">
        <f t="shared" si="9"/>
        <v>3619.6310000000003</v>
      </c>
      <c r="P68" s="73"/>
      <c r="Q68" s="75">
        <f t="shared" si="9"/>
        <v>18659.284</v>
      </c>
    </row>
    <row r="69" spans="1:17" ht="9.9" customHeight="1" x14ac:dyDescent="0.3">
      <c r="B69" s="30"/>
      <c r="C69" s="44"/>
      <c r="D69" s="59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58"/>
    </row>
    <row r="70" spans="1:17" ht="11.25" customHeight="1" x14ac:dyDescent="0.3">
      <c r="A70" s="9">
        <v>2023</v>
      </c>
      <c r="B70" s="30"/>
      <c r="C70" s="44"/>
      <c r="D70" s="59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58"/>
    </row>
    <row r="71" spans="1:17" ht="11.25" customHeight="1" x14ac:dyDescent="0.2">
      <c r="A71" s="4" t="s">
        <v>50</v>
      </c>
      <c r="B71" s="30">
        <v>50.656999999999996</v>
      </c>
      <c r="C71" s="44" t="s">
        <v>117</v>
      </c>
      <c r="D71" s="59">
        <v>2.58</v>
      </c>
      <c r="E71" s="30" t="s">
        <v>117</v>
      </c>
      <c r="F71" s="30" t="s">
        <v>117</v>
      </c>
      <c r="G71" s="30">
        <v>10.593</v>
      </c>
      <c r="H71" s="30"/>
      <c r="I71" s="30">
        <f t="shared" ref="I71:I79" si="10">SUM(B71:H71)</f>
        <v>63.83</v>
      </c>
      <c r="J71" s="30"/>
      <c r="K71" s="30">
        <v>37.795999999999999</v>
      </c>
      <c r="L71" s="30">
        <v>135.70099999999999</v>
      </c>
      <c r="M71" s="30">
        <v>527.70899999999995</v>
      </c>
      <c r="N71" s="30">
        <v>449.827</v>
      </c>
      <c r="O71" s="30">
        <v>260.10199999999998</v>
      </c>
      <c r="Q71" s="75">
        <f t="shared" ref="Q71:Q79" si="11">SUM(K71:P71)</f>
        <v>1411.1349999999998</v>
      </c>
    </row>
    <row r="72" spans="1:17" ht="11.25" customHeight="1" x14ac:dyDescent="0.2">
      <c r="A72" s="4" t="s">
        <v>49</v>
      </c>
      <c r="B72" s="30">
        <v>43.6</v>
      </c>
      <c r="C72" s="44" t="s">
        <v>117</v>
      </c>
      <c r="D72" s="59">
        <v>1.0049999999999999</v>
      </c>
      <c r="E72" s="30" t="s">
        <v>117</v>
      </c>
      <c r="F72" s="30" t="s">
        <v>117</v>
      </c>
      <c r="G72" s="30">
        <v>15.819000000000001</v>
      </c>
      <c r="H72" s="30"/>
      <c r="I72" s="30">
        <f t="shared" si="10"/>
        <v>60.424000000000007</v>
      </c>
      <c r="J72" s="30"/>
      <c r="K72" s="30">
        <v>97.513000000000005</v>
      </c>
      <c r="L72" s="30">
        <v>84.5</v>
      </c>
      <c r="M72" s="30">
        <v>390.50900000000001</v>
      </c>
      <c r="N72" s="30">
        <v>473.8</v>
      </c>
      <c r="O72" s="30">
        <v>266.40699999999998</v>
      </c>
      <c r="Q72" s="75">
        <f t="shared" si="11"/>
        <v>1312.729</v>
      </c>
    </row>
    <row r="73" spans="1:17" ht="11.25" customHeight="1" x14ac:dyDescent="0.2">
      <c r="A73" s="4" t="s">
        <v>48</v>
      </c>
      <c r="B73" s="30">
        <v>74.66</v>
      </c>
      <c r="C73" s="44" t="s">
        <v>117</v>
      </c>
      <c r="D73" s="59">
        <v>1.611</v>
      </c>
      <c r="E73" s="30" t="s">
        <v>117</v>
      </c>
      <c r="F73" s="30" t="s">
        <v>117</v>
      </c>
      <c r="G73" s="30">
        <v>22.344000000000001</v>
      </c>
      <c r="H73" s="30"/>
      <c r="I73" s="30">
        <f t="shared" si="10"/>
        <v>98.615000000000009</v>
      </c>
      <c r="J73" s="30"/>
      <c r="K73" s="30">
        <v>27.065000000000001</v>
      </c>
      <c r="L73" s="30">
        <v>101.31399999999999</v>
      </c>
      <c r="M73" s="30">
        <v>443.64699999999999</v>
      </c>
      <c r="N73" s="30">
        <v>436.37400000000002</v>
      </c>
      <c r="O73" s="30">
        <v>281.73899999999998</v>
      </c>
      <c r="Q73" s="75">
        <f t="shared" si="11"/>
        <v>1290.1389999999999</v>
      </c>
    </row>
    <row r="74" spans="1:17" ht="11.25" customHeight="1" x14ac:dyDescent="0.2">
      <c r="A74" s="4" t="s">
        <v>47</v>
      </c>
      <c r="B74" s="30">
        <v>28.806000000000001</v>
      </c>
      <c r="C74" s="44" t="s">
        <v>117</v>
      </c>
      <c r="D74" s="59">
        <v>2.5739999999999998</v>
      </c>
      <c r="E74" s="30" t="s">
        <v>117</v>
      </c>
      <c r="F74" s="30" t="s">
        <v>117</v>
      </c>
      <c r="G74" s="30">
        <v>11.693</v>
      </c>
      <c r="H74" s="30"/>
      <c r="I74" s="30">
        <f t="shared" si="10"/>
        <v>43.073</v>
      </c>
      <c r="J74" s="30"/>
      <c r="K74" s="30">
        <v>22.792999999999999</v>
      </c>
      <c r="L74" s="30">
        <v>92.316000000000003</v>
      </c>
      <c r="M74" s="30">
        <v>467.38499999999999</v>
      </c>
      <c r="N74" s="30">
        <v>379.495</v>
      </c>
      <c r="O74" s="30">
        <v>270.59300000000002</v>
      </c>
      <c r="Q74" s="75">
        <f t="shared" si="11"/>
        <v>1232.5820000000001</v>
      </c>
    </row>
    <row r="75" spans="1:17" ht="11.25" customHeight="1" x14ac:dyDescent="0.2">
      <c r="A75" s="4" t="s">
        <v>46</v>
      </c>
      <c r="B75" s="30">
        <v>32.241</v>
      </c>
      <c r="C75" s="44" t="s">
        <v>117</v>
      </c>
      <c r="D75" s="59">
        <v>1.0649999999999999</v>
      </c>
      <c r="E75" s="30" t="s">
        <v>117</v>
      </c>
      <c r="F75" s="30" t="s">
        <v>117</v>
      </c>
      <c r="G75" s="30">
        <v>21.771999999999998</v>
      </c>
      <c r="H75" s="30"/>
      <c r="I75" s="30">
        <f t="shared" si="10"/>
        <v>55.077999999999996</v>
      </c>
      <c r="J75" s="30"/>
      <c r="K75" s="30">
        <v>32.704000000000001</v>
      </c>
      <c r="L75" s="30">
        <v>90.968000000000004</v>
      </c>
      <c r="M75" s="30">
        <v>541.346</v>
      </c>
      <c r="N75" s="30">
        <v>494.26</v>
      </c>
      <c r="O75" s="30">
        <v>327.95299999999997</v>
      </c>
      <c r="Q75" s="75">
        <f t="shared" si="11"/>
        <v>1487.231</v>
      </c>
    </row>
    <row r="76" spans="1:17" ht="11.25" customHeight="1" x14ac:dyDescent="0.2">
      <c r="A76" s="4" t="s">
        <v>45</v>
      </c>
      <c r="B76" s="30">
        <v>27.756</v>
      </c>
      <c r="C76" s="44" t="s">
        <v>117</v>
      </c>
      <c r="D76" s="59">
        <v>1.31</v>
      </c>
      <c r="E76" s="30" t="s">
        <v>117</v>
      </c>
      <c r="F76" s="30" t="s">
        <v>117</v>
      </c>
      <c r="G76" s="30">
        <v>15.051</v>
      </c>
      <c r="H76" s="30"/>
      <c r="I76" s="30">
        <f t="shared" si="10"/>
        <v>44.116999999999997</v>
      </c>
      <c r="J76" s="30"/>
      <c r="K76" s="30">
        <v>29.263999999999999</v>
      </c>
      <c r="L76" s="30">
        <v>117.703</v>
      </c>
      <c r="M76" s="30">
        <v>489.91800000000001</v>
      </c>
      <c r="N76" s="30">
        <v>513.77099999999996</v>
      </c>
      <c r="O76" s="30">
        <v>304.95400000000001</v>
      </c>
      <c r="Q76" s="75">
        <f t="shared" si="11"/>
        <v>1455.61</v>
      </c>
    </row>
    <row r="77" spans="1:17" ht="11.25" customHeight="1" x14ac:dyDescent="0.2">
      <c r="A77" s="4" t="s">
        <v>44</v>
      </c>
      <c r="B77" s="30">
        <v>32.112000000000002</v>
      </c>
      <c r="C77" s="44" t="s">
        <v>117</v>
      </c>
      <c r="D77" s="59">
        <v>5.2080000000000002</v>
      </c>
      <c r="E77" s="30" t="s">
        <v>117</v>
      </c>
      <c r="F77" s="30" t="s">
        <v>117</v>
      </c>
      <c r="G77" s="30">
        <v>63.161000000000001</v>
      </c>
      <c r="H77" s="30"/>
      <c r="I77" s="30">
        <f t="shared" si="10"/>
        <v>100.48099999999999</v>
      </c>
      <c r="J77" s="30"/>
      <c r="K77" s="30">
        <v>15.15</v>
      </c>
      <c r="L77" s="30">
        <v>120.229</v>
      </c>
      <c r="M77" s="30">
        <v>323.12400000000002</v>
      </c>
      <c r="N77" s="30">
        <v>397.25299999999999</v>
      </c>
      <c r="O77" s="30">
        <v>303.43400000000003</v>
      </c>
      <c r="Q77" s="75">
        <f t="shared" si="11"/>
        <v>1159.19</v>
      </c>
    </row>
    <row r="78" spans="1:17" ht="11.25" customHeight="1" x14ac:dyDescent="0.2">
      <c r="A78" s="4" t="s">
        <v>43</v>
      </c>
      <c r="B78" s="30">
        <v>46.56</v>
      </c>
      <c r="C78" s="44" t="s">
        <v>117</v>
      </c>
      <c r="D78" s="59">
        <v>2.0369999999999999</v>
      </c>
      <c r="E78" s="30" t="s">
        <v>117</v>
      </c>
      <c r="F78" s="30" t="s">
        <v>117</v>
      </c>
      <c r="G78" s="30">
        <v>16.172999999999998</v>
      </c>
      <c r="H78" s="30"/>
      <c r="I78" s="30">
        <f t="shared" si="10"/>
        <v>64.77</v>
      </c>
      <c r="J78" s="30"/>
      <c r="K78" s="30">
        <v>69.323999999999998</v>
      </c>
      <c r="L78" s="30">
        <v>93.010999999999996</v>
      </c>
      <c r="M78" s="30">
        <v>300.60899999999998</v>
      </c>
      <c r="N78" s="30">
        <v>392.04</v>
      </c>
      <c r="O78" s="30">
        <v>321.82299999999998</v>
      </c>
      <c r="Q78" s="75">
        <f t="shared" si="11"/>
        <v>1176.8069999999998</v>
      </c>
    </row>
    <row r="79" spans="1:17" ht="11.25" customHeight="1" x14ac:dyDescent="0.2">
      <c r="A79" s="4" t="s">
        <v>42</v>
      </c>
      <c r="B79" s="30">
        <v>60.304000000000002</v>
      </c>
      <c r="C79" s="44" t="s">
        <v>117</v>
      </c>
      <c r="D79" s="59">
        <v>1.7989999999999999</v>
      </c>
      <c r="E79" s="30" t="s">
        <v>117</v>
      </c>
      <c r="F79" s="30" t="s">
        <v>117</v>
      </c>
      <c r="G79" s="30">
        <v>28.783000000000001</v>
      </c>
      <c r="H79" s="30"/>
      <c r="I79" s="30">
        <f t="shared" si="10"/>
        <v>90.885999999999996</v>
      </c>
      <c r="J79" s="30"/>
      <c r="K79" s="30">
        <v>60.417999999999999</v>
      </c>
      <c r="L79" s="30">
        <v>132.35900000000001</v>
      </c>
      <c r="M79" s="30">
        <v>425.90300000000002</v>
      </c>
      <c r="N79" s="30">
        <v>597.87099999999998</v>
      </c>
      <c r="O79" s="30">
        <v>337.03100000000001</v>
      </c>
      <c r="Q79" s="75">
        <f t="shared" si="11"/>
        <v>1553.5819999999999</v>
      </c>
    </row>
    <row r="80" spans="1:17" ht="9.9" customHeight="1" x14ac:dyDescent="0.2">
      <c r="B80" s="30"/>
      <c r="C80" s="44"/>
      <c r="D80" s="59"/>
      <c r="E80" s="30"/>
      <c r="F80" s="30"/>
      <c r="G80" s="30"/>
      <c r="H80" s="30"/>
      <c r="I80" s="30"/>
      <c r="J80" s="30"/>
      <c r="K80" s="30"/>
      <c r="L80" s="75"/>
      <c r="M80" s="75"/>
      <c r="N80" s="75"/>
      <c r="O80" s="73"/>
      <c r="P80" s="73"/>
      <c r="Q80" s="75"/>
    </row>
    <row r="81" spans="1:17" ht="11.25" customHeight="1" x14ac:dyDescent="0.2">
      <c r="A81" s="4" t="s">
        <v>41</v>
      </c>
      <c r="B81" s="30">
        <f>SUM(B71:B79)</f>
        <v>396.69600000000003</v>
      </c>
      <c r="C81" s="44" t="s">
        <v>117</v>
      </c>
      <c r="D81" s="59">
        <f>SUM(D71:D79)</f>
        <v>19.189</v>
      </c>
      <c r="E81" s="28" t="s">
        <v>117</v>
      </c>
      <c r="F81" s="28" t="s">
        <v>117</v>
      </c>
      <c r="G81" s="30">
        <f>SUM(G71:G79)</f>
        <v>205.38900000000001</v>
      </c>
      <c r="H81" s="30"/>
      <c r="I81" s="30">
        <f>SUM(I71:I79)</f>
        <v>621.274</v>
      </c>
      <c r="J81" s="30"/>
      <c r="K81" s="30">
        <f>SUM(K71:K79)</f>
        <v>392.02700000000004</v>
      </c>
      <c r="L81" s="30">
        <f>SUM(L71:L79)</f>
        <v>968.10100000000011</v>
      </c>
      <c r="M81" s="30">
        <f>SUM(M71:M79)</f>
        <v>3910.1499999999996</v>
      </c>
      <c r="N81" s="30">
        <f>SUM(N71:N79)</f>
        <v>4134.6909999999998</v>
      </c>
      <c r="O81" s="30">
        <f>SUM(O71:O79)</f>
        <v>2674.0360000000001</v>
      </c>
      <c r="P81" s="73"/>
      <c r="Q81" s="75">
        <f>SUM(Q71:Q79)</f>
        <v>12079.004999999999</v>
      </c>
    </row>
    <row r="82" spans="1:17" ht="9.9" customHeight="1" x14ac:dyDescent="0.2">
      <c r="A82" s="16"/>
      <c r="B82" s="33"/>
      <c r="C82" s="38"/>
      <c r="D82" s="33"/>
      <c r="E82" s="33"/>
      <c r="F82" s="36"/>
      <c r="G82" s="33"/>
      <c r="H82" s="16"/>
      <c r="I82" s="33"/>
      <c r="J82" s="16"/>
      <c r="K82" s="36"/>
      <c r="L82" s="36"/>
      <c r="M82" s="36"/>
      <c r="N82" s="36"/>
      <c r="O82" s="36"/>
      <c r="P82" s="16"/>
      <c r="Q82" s="33"/>
    </row>
    <row r="83" spans="1:17" ht="10.199999999999999" customHeight="1" x14ac:dyDescent="0.2">
      <c r="A83" s="18" t="s">
        <v>39</v>
      </c>
    </row>
    <row r="84" spans="1:17" ht="6" customHeight="1" x14ac:dyDescent="0.2">
      <c r="A84" s="18"/>
    </row>
    <row r="85" spans="1:17" ht="10.199999999999999" customHeight="1" x14ac:dyDescent="0.2">
      <c r="A85" s="5" t="s">
        <v>122</v>
      </c>
    </row>
  </sheetData>
  <pageMargins left="0.5" right="0.5" top="0.5" bottom="0.5" header="0" footer="0"/>
  <pageSetup scale="78" orientation="portrait" r:id="rId1"/>
  <headerFooter alignWithMargins="0">
    <oddFooter>&amp;C&amp;9 &amp;8
&amp;"Helvetica,Italic"Cotton and Wool Yearbook/&amp;"Helvetica,Regular"CWS-2023/November 2023
Economic Research Service, USDA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85"/>
  <sheetViews>
    <sheetView zoomScale="130" zoomScaleNormal="130" workbookViewId="0"/>
  </sheetViews>
  <sheetFormatPr defaultColWidth="9.109375" defaultRowHeight="10.199999999999999" x14ac:dyDescent="0.2"/>
  <cols>
    <col min="1" max="1" width="6" style="4" customWidth="1"/>
    <col min="2" max="2" width="7.33203125" style="4" customWidth="1"/>
    <col min="3" max="3" width="8.88671875" style="4" customWidth="1"/>
    <col min="4" max="4" width="9.109375" style="4" customWidth="1"/>
    <col min="5" max="5" width="7.44140625" style="4" customWidth="1"/>
    <col min="6" max="6" width="7" style="4" customWidth="1"/>
    <col min="7" max="7" width="9.33203125" style="4" customWidth="1"/>
    <col min="8" max="8" width="7.5546875" style="4" customWidth="1"/>
    <col min="9" max="9" width="1.5546875" style="4" customWidth="1"/>
    <col min="10" max="11" width="7" style="4" customWidth="1"/>
    <col min="12" max="12" width="9.109375" style="4"/>
    <col min="13" max="13" width="7.33203125" style="4" customWidth="1"/>
    <col min="14" max="14" width="9.109375" style="4"/>
    <col min="15" max="15" width="1.5546875" style="4" customWidth="1"/>
    <col min="16" max="16" width="7.33203125" style="4" customWidth="1"/>
    <col min="17" max="16384" width="9.109375" style="4"/>
  </cols>
  <sheetData>
    <row r="1" spans="1:16" x14ac:dyDescent="0.2">
      <c r="A1" s="32" t="s">
        <v>129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9.9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x14ac:dyDescent="0.2">
      <c r="B3" s="17" t="s">
        <v>101</v>
      </c>
      <c r="C3" s="17"/>
      <c r="D3" s="17"/>
      <c r="E3" s="17"/>
      <c r="F3" s="17"/>
      <c r="H3" s="17" t="s">
        <v>100</v>
      </c>
      <c r="I3" s="17"/>
      <c r="J3" s="17"/>
      <c r="K3" s="17"/>
      <c r="L3" s="17"/>
      <c r="M3" s="17"/>
      <c r="N3" s="17"/>
      <c r="O3" s="26"/>
      <c r="P3" s="15" t="s">
        <v>99</v>
      </c>
    </row>
    <row r="4" spans="1:16" x14ac:dyDescent="0.2">
      <c r="A4" s="4" t="s">
        <v>37</v>
      </c>
      <c r="B4" s="14" t="s">
        <v>98</v>
      </c>
      <c r="C4" s="4" t="s">
        <v>63</v>
      </c>
      <c r="E4" s="14" t="s">
        <v>97</v>
      </c>
    </row>
    <row r="5" spans="1:16" x14ac:dyDescent="0.2">
      <c r="A5" s="4" t="s">
        <v>72</v>
      </c>
      <c r="B5" s="14" t="s">
        <v>96</v>
      </c>
      <c r="C5" s="14" t="s">
        <v>95</v>
      </c>
      <c r="D5" s="4" t="s">
        <v>63</v>
      </c>
      <c r="E5" s="14" t="s">
        <v>94</v>
      </c>
    </row>
    <row r="6" spans="1:16" x14ac:dyDescent="0.2">
      <c r="A6" s="4" t="s">
        <v>69</v>
      </c>
      <c r="B6" s="14" t="s">
        <v>93</v>
      </c>
      <c r="C6" s="14" t="s">
        <v>92</v>
      </c>
      <c r="E6" s="14" t="s">
        <v>72</v>
      </c>
      <c r="K6" s="14" t="s">
        <v>91</v>
      </c>
    </row>
    <row r="7" spans="1:16" x14ac:dyDescent="0.2">
      <c r="B7" s="14" t="s">
        <v>72</v>
      </c>
      <c r="C7" s="14" t="s">
        <v>109</v>
      </c>
      <c r="D7" s="14" t="s">
        <v>90</v>
      </c>
      <c r="E7" s="14" t="s">
        <v>89</v>
      </c>
      <c r="J7" s="4" t="s">
        <v>63</v>
      </c>
      <c r="K7" s="14" t="s">
        <v>72</v>
      </c>
      <c r="L7" s="4" t="s">
        <v>63</v>
      </c>
      <c r="M7" s="14" t="s">
        <v>88</v>
      </c>
    </row>
    <row r="8" spans="1:16" x14ac:dyDescent="0.2">
      <c r="A8" s="16"/>
      <c r="B8" s="15" t="s">
        <v>87</v>
      </c>
      <c r="C8" s="15" t="s">
        <v>108</v>
      </c>
      <c r="D8" s="15" t="s">
        <v>84</v>
      </c>
      <c r="E8" s="15" t="s">
        <v>84</v>
      </c>
      <c r="F8" s="69" t="s">
        <v>41</v>
      </c>
      <c r="G8" s="16"/>
      <c r="H8" s="15" t="s">
        <v>83</v>
      </c>
      <c r="I8" s="15"/>
      <c r="J8" s="15" t="s">
        <v>82</v>
      </c>
      <c r="K8" s="15" t="s">
        <v>81</v>
      </c>
      <c r="L8" s="15" t="s">
        <v>80</v>
      </c>
      <c r="M8" s="15" t="s">
        <v>79</v>
      </c>
      <c r="N8" s="15" t="s">
        <v>41</v>
      </c>
      <c r="O8" s="15"/>
      <c r="P8" s="15" t="s">
        <v>41</v>
      </c>
    </row>
    <row r="9" spans="1:16" ht="9.9" customHeight="1" x14ac:dyDescent="0.2">
      <c r="B9" s="14"/>
      <c r="C9" s="14"/>
      <c r="D9" s="14"/>
      <c r="E9" s="14"/>
      <c r="F9" s="60"/>
      <c r="H9" s="14"/>
      <c r="I9" s="14"/>
      <c r="J9" s="14"/>
      <c r="K9" s="14"/>
      <c r="L9" s="14"/>
      <c r="M9" s="14"/>
      <c r="N9" s="14"/>
      <c r="O9" s="14"/>
      <c r="P9" s="14"/>
    </row>
    <row r="10" spans="1:16" x14ac:dyDescent="0.2">
      <c r="B10" s="13" t="s">
        <v>31</v>
      </c>
      <c r="C10" s="26"/>
      <c r="D10" s="26"/>
      <c r="E10" s="26"/>
      <c r="F10" s="51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ht="9.9" customHeight="1" x14ac:dyDescent="0.2">
      <c r="B11" s="26"/>
      <c r="C11" s="26"/>
      <c r="D11" s="26"/>
      <c r="E11" s="26"/>
      <c r="F11" s="51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11.25" customHeight="1" x14ac:dyDescent="0.2">
      <c r="A12" s="9">
        <v>2021</v>
      </c>
      <c r="B12" s="30">
        <v>1184.0010000000002</v>
      </c>
      <c r="C12" s="30">
        <v>2146.779</v>
      </c>
      <c r="D12" s="46">
        <v>3.0989999999999998</v>
      </c>
      <c r="E12" s="30">
        <v>3376.509</v>
      </c>
      <c r="F12" s="30">
        <v>6710.3879999999999</v>
      </c>
      <c r="H12" s="29">
        <v>48820.771000000001</v>
      </c>
      <c r="J12" s="29">
        <v>10410.230000000001</v>
      </c>
      <c r="K12" s="29">
        <v>4786.41</v>
      </c>
      <c r="L12" s="29">
        <v>1784.41</v>
      </c>
      <c r="M12" s="29">
        <v>70536.207000000009</v>
      </c>
      <c r="N12" s="30">
        <v>136338.02799999999</v>
      </c>
      <c r="P12" s="68">
        <v>56.248000000000012</v>
      </c>
    </row>
    <row r="13" spans="1:16" ht="9.9" customHeight="1" x14ac:dyDescent="0.2">
      <c r="B13" s="30"/>
      <c r="C13" s="30"/>
      <c r="D13" s="46"/>
      <c r="E13" s="30"/>
      <c r="F13" s="28"/>
      <c r="H13" s="28"/>
      <c r="I13" s="28"/>
      <c r="J13" s="28"/>
      <c r="K13" s="28"/>
      <c r="L13" s="28"/>
      <c r="M13" s="28"/>
      <c r="N13" s="28"/>
      <c r="O13" s="28"/>
      <c r="P13" s="30"/>
    </row>
    <row r="14" spans="1:16" ht="11.25" customHeight="1" x14ac:dyDescent="0.2">
      <c r="A14" s="9">
        <v>2022</v>
      </c>
      <c r="B14" s="30"/>
      <c r="C14" s="30"/>
      <c r="D14" s="46"/>
      <c r="E14" s="30"/>
      <c r="F14" s="30"/>
      <c r="H14" s="29"/>
      <c r="J14" s="29"/>
      <c r="K14" s="29"/>
      <c r="L14" s="29"/>
      <c r="M14" s="29"/>
      <c r="N14" s="30"/>
      <c r="P14" s="30"/>
    </row>
    <row r="15" spans="1:16" ht="11.25" customHeight="1" x14ac:dyDescent="0.2">
      <c r="A15" s="4" t="s">
        <v>50</v>
      </c>
      <c r="B15" s="30">
        <v>45.716000000000001</v>
      </c>
      <c r="C15" s="30">
        <v>164.023</v>
      </c>
      <c r="D15" s="46">
        <v>2.0539999999999998</v>
      </c>
      <c r="E15" s="30">
        <v>287.83800000000002</v>
      </c>
      <c r="F15" s="30">
        <f t="shared" ref="F15:F26" si="0">SUM(B15:E15)</f>
        <v>499.63100000000003</v>
      </c>
      <c r="H15" s="29">
        <v>5276.732</v>
      </c>
      <c r="J15" s="29">
        <v>1031.7170000000001</v>
      </c>
      <c r="K15" s="29">
        <v>448.06700000000001</v>
      </c>
      <c r="L15" s="29">
        <v>123.848</v>
      </c>
      <c r="M15" s="29">
        <v>6453.5749999999998</v>
      </c>
      <c r="N15" s="30">
        <f t="shared" ref="N15:N26" si="1">SUM(H15:M15)</f>
        <v>13333.939</v>
      </c>
      <c r="P15" s="34">
        <v>1.0740000000000001</v>
      </c>
    </row>
    <row r="16" spans="1:16" ht="11.25" customHeight="1" x14ac:dyDescent="0.2">
      <c r="A16" s="4" t="s">
        <v>49</v>
      </c>
      <c r="B16" s="30">
        <v>85.186000000000007</v>
      </c>
      <c r="C16" s="30">
        <v>159.99799999999999</v>
      </c>
      <c r="D16" s="46">
        <v>0</v>
      </c>
      <c r="E16" s="30">
        <v>236.934</v>
      </c>
      <c r="F16" s="30">
        <f t="shared" si="0"/>
        <v>482.11799999999999</v>
      </c>
      <c r="H16" s="29">
        <v>5758.2860000000001</v>
      </c>
      <c r="J16" s="29">
        <v>1266.204</v>
      </c>
      <c r="K16" s="29">
        <v>492.22899999999998</v>
      </c>
      <c r="L16" s="29">
        <v>104.733</v>
      </c>
      <c r="M16" s="29">
        <v>5981.72</v>
      </c>
      <c r="N16" s="30">
        <f t="shared" si="1"/>
        <v>13603.172</v>
      </c>
      <c r="P16" s="34">
        <v>5.5</v>
      </c>
    </row>
    <row r="17" spans="1:17" ht="11.25" customHeight="1" x14ac:dyDescent="0.2">
      <c r="A17" s="4" t="s">
        <v>48</v>
      </c>
      <c r="B17" s="30">
        <v>97.271000000000001</v>
      </c>
      <c r="C17" s="30">
        <v>189.65199999999999</v>
      </c>
      <c r="D17" s="46">
        <v>2.5999999999999999E-2</v>
      </c>
      <c r="E17" s="30">
        <v>309.3</v>
      </c>
      <c r="F17" s="30">
        <f t="shared" si="0"/>
        <v>596.24900000000002</v>
      </c>
      <c r="H17" s="29">
        <v>7466.22</v>
      </c>
      <c r="J17" s="29">
        <v>1756.846</v>
      </c>
      <c r="K17" s="29">
        <v>560.15099999999995</v>
      </c>
      <c r="L17" s="29">
        <v>85.575000000000003</v>
      </c>
      <c r="M17" s="29">
        <v>6435.3090000000002</v>
      </c>
      <c r="N17" s="30">
        <f t="shared" si="1"/>
        <v>16304.101000000002</v>
      </c>
      <c r="P17" s="34">
        <v>2.7959999999999998</v>
      </c>
    </row>
    <row r="18" spans="1:17" ht="11.25" customHeight="1" x14ac:dyDescent="0.2">
      <c r="A18" s="4" t="s">
        <v>47</v>
      </c>
      <c r="B18" s="30">
        <v>110.7</v>
      </c>
      <c r="C18" s="30">
        <v>181.33099999999999</v>
      </c>
      <c r="D18" s="46">
        <v>8.6999999999999994E-2</v>
      </c>
      <c r="E18" s="30">
        <v>334.077</v>
      </c>
      <c r="F18" s="30">
        <f t="shared" si="0"/>
        <v>626.19499999999994</v>
      </c>
      <c r="H18" s="29">
        <v>7495.29</v>
      </c>
      <c r="J18" s="29">
        <v>1744.4639999999999</v>
      </c>
      <c r="K18" s="29">
        <v>406.20699999999999</v>
      </c>
      <c r="L18" s="29">
        <v>77.754999999999995</v>
      </c>
      <c r="M18" s="29">
        <v>6601.4030000000002</v>
      </c>
      <c r="N18" s="30">
        <f t="shared" si="1"/>
        <v>16325.119000000001</v>
      </c>
      <c r="P18" s="34">
        <v>11.44</v>
      </c>
    </row>
    <row r="19" spans="1:17" ht="11.25" customHeight="1" x14ac:dyDescent="0.2">
      <c r="A19" s="4" t="s">
        <v>46</v>
      </c>
      <c r="B19" s="30">
        <v>105.419</v>
      </c>
      <c r="C19" s="30">
        <v>213.54499999999999</v>
      </c>
      <c r="D19" s="46">
        <v>6.7000000000000004E-2</v>
      </c>
      <c r="E19" s="30">
        <v>311.27999999999997</v>
      </c>
      <c r="F19" s="30">
        <f t="shared" si="0"/>
        <v>630.31099999999992</v>
      </c>
      <c r="H19" s="29">
        <v>8661.6970000000001</v>
      </c>
      <c r="J19" s="29">
        <v>1440.182</v>
      </c>
      <c r="K19" s="29">
        <v>503.53100000000001</v>
      </c>
      <c r="L19" s="29">
        <v>108.26300000000001</v>
      </c>
      <c r="M19" s="29">
        <v>6344.6459999999997</v>
      </c>
      <c r="N19" s="30">
        <f t="shared" si="1"/>
        <v>17058.319000000003</v>
      </c>
      <c r="P19" s="34">
        <v>1.3440000000000001</v>
      </c>
    </row>
    <row r="20" spans="1:17" ht="11.25" customHeight="1" x14ac:dyDescent="0.2">
      <c r="A20" s="4" t="s">
        <v>45</v>
      </c>
      <c r="B20" s="30">
        <v>92.683000000000007</v>
      </c>
      <c r="C20" s="30">
        <v>196.26400000000001</v>
      </c>
      <c r="D20" s="46">
        <v>0.14299999999999999</v>
      </c>
      <c r="E20" s="30">
        <v>304.613</v>
      </c>
      <c r="F20" s="30">
        <f t="shared" si="0"/>
        <v>593.70299999999997</v>
      </c>
      <c r="H20" s="29">
        <v>8002.4709999999995</v>
      </c>
      <c r="J20" s="29">
        <v>1072.652</v>
      </c>
      <c r="K20" s="29">
        <v>592.19000000000005</v>
      </c>
      <c r="L20" s="29">
        <v>143.13200000000001</v>
      </c>
      <c r="M20" s="29">
        <v>6344.0609999999997</v>
      </c>
      <c r="N20" s="30">
        <f t="shared" si="1"/>
        <v>16154.505999999999</v>
      </c>
      <c r="P20" s="34">
        <v>16.004000000000001</v>
      </c>
    </row>
    <row r="21" spans="1:17" ht="11.25" customHeight="1" x14ac:dyDescent="0.2">
      <c r="A21" s="4" t="s">
        <v>44</v>
      </c>
      <c r="B21" s="30">
        <v>101.60299999999999</v>
      </c>
      <c r="C21" s="30">
        <v>211.053</v>
      </c>
      <c r="D21" s="46">
        <v>5.9329999999999998</v>
      </c>
      <c r="E21" s="30">
        <v>314.84899999999999</v>
      </c>
      <c r="F21" s="30">
        <f t="shared" si="0"/>
        <v>633.43799999999999</v>
      </c>
      <c r="H21" s="29">
        <v>8120.7879999999996</v>
      </c>
      <c r="J21" s="29">
        <v>813.71600000000001</v>
      </c>
      <c r="K21" s="29">
        <v>785.71900000000005</v>
      </c>
      <c r="L21" s="29">
        <v>274.07400000000001</v>
      </c>
      <c r="M21" s="29">
        <v>6745.2179999999998</v>
      </c>
      <c r="N21" s="30">
        <f t="shared" si="1"/>
        <v>16739.514999999999</v>
      </c>
      <c r="P21" s="34">
        <v>6.3819999999999997</v>
      </c>
    </row>
    <row r="22" spans="1:17" ht="11.25" customHeight="1" x14ac:dyDescent="0.2">
      <c r="A22" s="4" t="s">
        <v>43</v>
      </c>
      <c r="B22" s="30">
        <v>167.489</v>
      </c>
      <c r="C22" s="30">
        <v>204.761</v>
      </c>
      <c r="D22" s="46">
        <v>0.1</v>
      </c>
      <c r="E22" s="30">
        <v>324.065</v>
      </c>
      <c r="F22" s="30">
        <f t="shared" si="0"/>
        <v>696.41499999999996</v>
      </c>
      <c r="H22" s="29">
        <v>8749.3590000000004</v>
      </c>
      <c r="J22" s="29">
        <v>959.56200000000001</v>
      </c>
      <c r="K22" s="29">
        <v>850.84</v>
      </c>
      <c r="L22" s="29">
        <v>306.56900000000002</v>
      </c>
      <c r="M22" s="29">
        <v>6618.7349999999997</v>
      </c>
      <c r="N22" s="30">
        <f t="shared" si="1"/>
        <v>17485.064999999999</v>
      </c>
      <c r="P22" s="34">
        <v>5.2649999999999997</v>
      </c>
    </row>
    <row r="23" spans="1:17" ht="11.25" customHeight="1" x14ac:dyDescent="0.2">
      <c r="A23" s="4" t="s">
        <v>42</v>
      </c>
      <c r="B23" s="30">
        <v>150.958</v>
      </c>
      <c r="C23" s="30">
        <v>175.13200000000001</v>
      </c>
      <c r="D23" s="46">
        <v>0.26300000000000001</v>
      </c>
      <c r="E23" s="30">
        <v>250.423</v>
      </c>
      <c r="F23" s="30">
        <f t="shared" si="0"/>
        <v>576.77600000000007</v>
      </c>
      <c r="H23" s="29">
        <v>7012.9120000000003</v>
      </c>
      <c r="J23" s="29">
        <v>936.46299999999997</v>
      </c>
      <c r="K23" s="29">
        <v>649.48500000000001</v>
      </c>
      <c r="L23" s="29">
        <v>416.86</v>
      </c>
      <c r="M23" s="29">
        <v>6544.1530000000002</v>
      </c>
      <c r="N23" s="30">
        <f t="shared" si="1"/>
        <v>15559.873000000001</v>
      </c>
      <c r="P23" s="34">
        <v>11.195</v>
      </c>
    </row>
    <row r="24" spans="1:17" ht="11.25" customHeight="1" x14ac:dyDescent="0.2">
      <c r="A24" s="4" t="s">
        <v>53</v>
      </c>
      <c r="B24" s="30">
        <v>143.87200000000001</v>
      </c>
      <c r="C24" s="30">
        <v>184.47399999999999</v>
      </c>
      <c r="D24" s="46">
        <v>1.4E-2</v>
      </c>
      <c r="E24" s="30">
        <v>301.35300000000001</v>
      </c>
      <c r="F24" s="30">
        <f t="shared" si="0"/>
        <v>629.71299999999997</v>
      </c>
      <c r="G24" s="30"/>
      <c r="H24" s="29">
        <v>7524.4170000000004</v>
      </c>
      <c r="I24" s="29"/>
      <c r="J24" s="29">
        <v>1062.3140000000001</v>
      </c>
      <c r="K24" s="29">
        <v>619.70399999999995</v>
      </c>
      <c r="L24" s="29">
        <v>234.61199999999999</v>
      </c>
      <c r="M24" s="29">
        <v>6318.902</v>
      </c>
      <c r="N24" s="30">
        <f t="shared" si="1"/>
        <v>15759.948999999999</v>
      </c>
      <c r="O24" s="30"/>
      <c r="P24" s="34">
        <v>5.6020000000000003</v>
      </c>
    </row>
    <row r="25" spans="1:17" ht="11.25" customHeight="1" x14ac:dyDescent="0.2">
      <c r="A25" s="4" t="s">
        <v>119</v>
      </c>
      <c r="B25" s="30">
        <v>102.053</v>
      </c>
      <c r="C25" s="30">
        <v>184.04499999999999</v>
      </c>
      <c r="D25" s="46">
        <v>8.8610000000000007</v>
      </c>
      <c r="E25" s="30">
        <v>287.21300000000002</v>
      </c>
      <c r="F25" s="30">
        <f t="shared" si="0"/>
        <v>582.17200000000003</v>
      </c>
      <c r="G25" s="30"/>
      <c r="H25" s="29">
        <v>7666.5330000000004</v>
      </c>
      <c r="I25" s="29"/>
      <c r="J25" s="29">
        <v>922.29700000000003</v>
      </c>
      <c r="K25" s="29">
        <v>501.06299999999999</v>
      </c>
      <c r="L25" s="29">
        <v>341.97800000000001</v>
      </c>
      <c r="M25" s="29">
        <v>6735.7</v>
      </c>
      <c r="N25" s="30">
        <f t="shared" si="1"/>
        <v>16167.571</v>
      </c>
      <c r="O25" s="30"/>
      <c r="P25" s="34">
        <v>3.5179999999999998</v>
      </c>
    </row>
    <row r="26" spans="1:17" ht="11.25" customHeight="1" x14ac:dyDescent="0.2">
      <c r="A26" s="4" t="s">
        <v>51</v>
      </c>
      <c r="B26" s="30">
        <v>92.647999999999996</v>
      </c>
      <c r="C26" s="30">
        <v>122.812</v>
      </c>
      <c r="D26" s="46">
        <v>1.4999999999999999E-2</v>
      </c>
      <c r="E26" s="30">
        <v>258.64800000000002</v>
      </c>
      <c r="F26" s="30">
        <f t="shared" si="0"/>
        <v>474.12299999999999</v>
      </c>
      <c r="G26" s="30"/>
      <c r="H26" s="29">
        <v>7134.9939999999997</v>
      </c>
      <c r="I26" s="29"/>
      <c r="J26" s="29">
        <v>1016.144</v>
      </c>
      <c r="K26" s="29">
        <v>535.08000000000004</v>
      </c>
      <c r="L26" s="29">
        <v>488.58</v>
      </c>
      <c r="M26" s="29">
        <v>5467.8689999999997</v>
      </c>
      <c r="N26" s="30">
        <f t="shared" si="1"/>
        <v>14642.667000000001</v>
      </c>
      <c r="O26" s="30"/>
      <c r="P26" s="34">
        <v>22.459</v>
      </c>
    </row>
    <row r="27" spans="1:17" ht="9.9" customHeight="1" x14ac:dyDescent="0.2">
      <c r="B27" s="30"/>
      <c r="C27" s="30"/>
      <c r="D27" s="46"/>
      <c r="E27" s="30"/>
      <c r="F27" s="30"/>
      <c r="H27" s="29"/>
      <c r="J27" s="29"/>
      <c r="K27" s="29"/>
      <c r="L27" s="29"/>
      <c r="M27" s="29"/>
      <c r="N27" s="30"/>
      <c r="P27" s="30"/>
    </row>
    <row r="28" spans="1:17" ht="11.25" customHeight="1" x14ac:dyDescent="0.2">
      <c r="A28" s="4" t="s">
        <v>41</v>
      </c>
      <c r="B28" s="30">
        <f>SUM(B15:B26)</f>
        <v>1295.5979999999997</v>
      </c>
      <c r="C28" s="30">
        <f>SUM(C15:C26)</f>
        <v>2187.0899999999997</v>
      </c>
      <c r="D28" s="46">
        <f>SUM(D15:D26)</f>
        <v>17.562999999999999</v>
      </c>
      <c r="E28" s="30">
        <f>SUM(E15:E26)</f>
        <v>3520.5930000000003</v>
      </c>
      <c r="F28" s="30">
        <f>SUM(F15:F26)</f>
        <v>7020.8439999999991</v>
      </c>
      <c r="H28" s="29">
        <f>SUM(H15:H26)</f>
        <v>88869.699000000008</v>
      </c>
      <c r="J28" s="29">
        <f>SUM(J15:J26)</f>
        <v>14022.561</v>
      </c>
      <c r="K28" s="29">
        <f>SUM(K15:K26)</f>
        <v>6944.2659999999996</v>
      </c>
      <c r="L28" s="29">
        <f>SUM(L15:L26)</f>
        <v>2705.9790000000003</v>
      </c>
      <c r="M28" s="29">
        <f>SUM(M15:M26)</f>
        <v>76591.291000000012</v>
      </c>
      <c r="N28" s="30">
        <f>SUM(N15:N26)</f>
        <v>189133.79599999997</v>
      </c>
      <c r="P28" s="34">
        <f>SUM(P15:P26)</f>
        <v>92.579000000000008</v>
      </c>
      <c r="Q28" s="41"/>
    </row>
    <row r="29" spans="1:17" ht="9.9" customHeight="1" x14ac:dyDescent="0.2">
      <c r="B29" s="30"/>
      <c r="C29" s="30"/>
      <c r="D29" s="46"/>
      <c r="E29" s="30"/>
      <c r="F29" s="30"/>
      <c r="H29" s="29"/>
      <c r="J29" s="29"/>
      <c r="K29" s="29"/>
      <c r="L29" s="29"/>
      <c r="M29" s="29"/>
      <c r="N29" s="30"/>
    </row>
    <row r="30" spans="1:17" ht="11.25" customHeight="1" x14ac:dyDescent="0.2">
      <c r="A30" s="9">
        <v>2023</v>
      </c>
      <c r="B30" s="30"/>
      <c r="C30" s="30"/>
      <c r="D30" s="46"/>
      <c r="E30" s="30"/>
      <c r="F30" s="30"/>
      <c r="H30" s="29"/>
      <c r="J30" s="29"/>
      <c r="K30" s="29"/>
      <c r="L30" s="29"/>
      <c r="M30" s="29"/>
      <c r="N30" s="30"/>
      <c r="P30" s="30"/>
    </row>
    <row r="31" spans="1:17" ht="11.25" customHeight="1" x14ac:dyDescent="0.2">
      <c r="A31" s="4" t="s">
        <v>50</v>
      </c>
      <c r="B31" s="30">
        <v>66.387</v>
      </c>
      <c r="C31" s="30">
        <v>182.67099999999999</v>
      </c>
      <c r="D31" s="46">
        <v>9.1440000000000001</v>
      </c>
      <c r="E31" s="30">
        <v>269.67200000000003</v>
      </c>
      <c r="F31" s="30">
        <f t="shared" ref="F31:F39" si="2">SUM(B31:E31)</f>
        <v>527.87400000000002</v>
      </c>
      <c r="H31" s="29">
        <v>9663.0529999999999</v>
      </c>
      <c r="J31" s="29">
        <v>1686.2940000000001</v>
      </c>
      <c r="K31" s="29">
        <v>725.89700000000005</v>
      </c>
      <c r="L31" s="29">
        <v>351.887</v>
      </c>
      <c r="M31" s="29">
        <v>6540.0540000000001</v>
      </c>
      <c r="N31" s="30">
        <f t="shared" ref="N31:N39" si="3">SUM(H31:M31)</f>
        <v>18967.185000000001</v>
      </c>
      <c r="P31" s="34">
        <v>28.751999999999999</v>
      </c>
    </row>
    <row r="32" spans="1:17" ht="11.25" customHeight="1" x14ac:dyDescent="0.2">
      <c r="A32" s="4" t="s">
        <v>49</v>
      </c>
      <c r="B32" s="30">
        <v>64.67</v>
      </c>
      <c r="C32" s="30">
        <v>106.511</v>
      </c>
      <c r="D32" s="46">
        <v>1.1919999999999999</v>
      </c>
      <c r="E32" s="30">
        <v>236.828</v>
      </c>
      <c r="F32" s="30">
        <f t="shared" si="2"/>
        <v>409.20100000000002</v>
      </c>
      <c r="H32" s="29">
        <v>7648.5230000000001</v>
      </c>
      <c r="J32" s="29">
        <v>1559.1130000000001</v>
      </c>
      <c r="K32" s="29">
        <v>581.005</v>
      </c>
      <c r="L32" s="29">
        <v>192.73099999999999</v>
      </c>
      <c r="M32" s="29">
        <v>4892.107</v>
      </c>
      <c r="N32" s="30">
        <f t="shared" si="3"/>
        <v>14873.478999999999</v>
      </c>
      <c r="P32" s="34">
        <v>20.341000000000001</v>
      </c>
    </row>
    <row r="33" spans="1:16" ht="11.25" customHeight="1" x14ac:dyDescent="0.2">
      <c r="A33" s="4" t="s">
        <v>48</v>
      </c>
      <c r="B33" s="30">
        <v>99.528999999999996</v>
      </c>
      <c r="C33" s="30">
        <v>108.85</v>
      </c>
      <c r="D33" s="46">
        <v>0.17</v>
      </c>
      <c r="E33" s="30">
        <v>281.36599999999999</v>
      </c>
      <c r="F33" s="30">
        <f t="shared" si="2"/>
        <v>489.91499999999996</v>
      </c>
      <c r="H33" s="29">
        <v>10056.258</v>
      </c>
      <c r="J33" s="29">
        <v>1840.549</v>
      </c>
      <c r="K33" s="29">
        <v>581.09799999999996</v>
      </c>
      <c r="L33" s="29">
        <v>169.928</v>
      </c>
      <c r="M33" s="29">
        <v>5968.7470000000003</v>
      </c>
      <c r="N33" s="30">
        <f t="shared" si="3"/>
        <v>18616.580000000002</v>
      </c>
      <c r="P33" s="34">
        <v>8.7560000000000002</v>
      </c>
    </row>
    <row r="34" spans="1:16" ht="11.25" customHeight="1" x14ac:dyDescent="0.2">
      <c r="A34" s="4" t="s">
        <v>47</v>
      </c>
      <c r="B34" s="30">
        <v>53.792000000000002</v>
      </c>
      <c r="C34" s="30">
        <v>150.29300000000001</v>
      </c>
      <c r="D34" s="46">
        <v>1.2999999999999999E-2</v>
      </c>
      <c r="E34" s="30">
        <v>240.96299999999999</v>
      </c>
      <c r="F34" s="30">
        <f t="shared" si="2"/>
        <v>445.06100000000004</v>
      </c>
      <c r="H34" s="29">
        <v>9285.5830000000005</v>
      </c>
      <c r="J34" s="29">
        <v>1722.202</v>
      </c>
      <c r="K34" s="29">
        <v>533.36599999999999</v>
      </c>
      <c r="L34" s="29">
        <v>126.354</v>
      </c>
      <c r="M34" s="29">
        <v>6108.6840000000002</v>
      </c>
      <c r="N34" s="30">
        <f t="shared" si="3"/>
        <v>17776.188999999998</v>
      </c>
      <c r="P34" s="34">
        <v>8</v>
      </c>
    </row>
    <row r="35" spans="1:16" ht="11.25" customHeight="1" x14ac:dyDescent="0.2">
      <c r="A35" s="4" t="s">
        <v>46</v>
      </c>
      <c r="B35" s="30">
        <v>75.587999999999994</v>
      </c>
      <c r="C35" s="30">
        <v>119.43300000000001</v>
      </c>
      <c r="D35" s="66" t="s">
        <v>40</v>
      </c>
      <c r="E35" s="30">
        <v>324.09500000000003</v>
      </c>
      <c r="F35" s="30">
        <f t="shared" si="2"/>
        <v>519.11599999999999</v>
      </c>
      <c r="H35" s="29">
        <v>8595.616</v>
      </c>
      <c r="J35" s="29">
        <v>1684.2180000000001</v>
      </c>
      <c r="K35" s="29">
        <v>585.17200000000003</v>
      </c>
      <c r="L35" s="29">
        <v>262.18099999999998</v>
      </c>
      <c r="M35" s="29">
        <v>6725.7780000000002</v>
      </c>
      <c r="N35" s="30">
        <f t="shared" si="3"/>
        <v>17852.965000000004</v>
      </c>
      <c r="P35" s="34">
        <v>22.292999999999999</v>
      </c>
    </row>
    <row r="36" spans="1:16" ht="11.25" customHeight="1" x14ac:dyDescent="0.2">
      <c r="A36" s="4" t="s">
        <v>45</v>
      </c>
      <c r="B36" s="30">
        <v>92.472999999999999</v>
      </c>
      <c r="C36" s="30">
        <v>104.327</v>
      </c>
      <c r="D36" s="66" t="s">
        <v>40</v>
      </c>
      <c r="E36" s="30">
        <v>328.33699999999999</v>
      </c>
      <c r="F36" s="30">
        <f t="shared" si="2"/>
        <v>525.13699999999994</v>
      </c>
      <c r="H36" s="29">
        <v>7785.2510000000002</v>
      </c>
      <c r="J36" s="29">
        <v>1594.9190000000001</v>
      </c>
      <c r="K36" s="29">
        <v>654.40700000000004</v>
      </c>
      <c r="L36" s="29">
        <v>408.34</v>
      </c>
      <c r="M36" s="29">
        <v>5944.924</v>
      </c>
      <c r="N36" s="30">
        <f t="shared" si="3"/>
        <v>16387.841</v>
      </c>
      <c r="P36" s="34">
        <v>1.855</v>
      </c>
    </row>
    <row r="37" spans="1:16" ht="11.25" customHeight="1" x14ac:dyDescent="0.2">
      <c r="A37" s="4" t="s">
        <v>44</v>
      </c>
      <c r="B37" s="30">
        <v>146.239</v>
      </c>
      <c r="C37" s="30">
        <v>173.31899999999999</v>
      </c>
      <c r="D37" s="46">
        <v>2E-3</v>
      </c>
      <c r="E37" s="30">
        <v>317.18900000000002</v>
      </c>
      <c r="F37" s="30">
        <f t="shared" si="2"/>
        <v>636.74900000000002</v>
      </c>
      <c r="H37" s="29">
        <v>8325.9840000000004</v>
      </c>
      <c r="J37" s="29">
        <v>1579.7829999999999</v>
      </c>
      <c r="K37" s="29">
        <v>1024.4860000000001</v>
      </c>
      <c r="L37" s="29">
        <v>626.49199999999996</v>
      </c>
      <c r="M37" s="29">
        <v>6329.8649999999998</v>
      </c>
      <c r="N37" s="30">
        <f t="shared" si="3"/>
        <v>17886.61</v>
      </c>
      <c r="P37" s="34">
        <v>0.69099999999999995</v>
      </c>
    </row>
    <row r="38" spans="1:16" ht="11.25" customHeight="1" x14ac:dyDescent="0.2">
      <c r="A38" s="4" t="s">
        <v>43</v>
      </c>
      <c r="B38" s="30">
        <v>80.296999999999997</v>
      </c>
      <c r="C38" s="30">
        <v>210.10300000000001</v>
      </c>
      <c r="D38" s="66" t="s">
        <v>40</v>
      </c>
      <c r="E38" s="30">
        <v>295.14299999999997</v>
      </c>
      <c r="F38" s="30">
        <f t="shared" si="2"/>
        <v>585.54299999999989</v>
      </c>
      <c r="H38" s="29">
        <v>8829.2330000000002</v>
      </c>
      <c r="J38" s="29">
        <v>1742.6769999999999</v>
      </c>
      <c r="K38" s="29">
        <v>1570.52</v>
      </c>
      <c r="L38" s="29">
        <v>822.90099999999995</v>
      </c>
      <c r="M38" s="29">
        <v>6364.6480000000001</v>
      </c>
      <c r="N38" s="30">
        <f t="shared" si="3"/>
        <v>19329.978999999999</v>
      </c>
      <c r="P38" s="34">
        <v>23.111999999999998</v>
      </c>
    </row>
    <row r="39" spans="1:16" ht="11.25" customHeight="1" x14ac:dyDescent="0.2">
      <c r="A39" s="4" t="s">
        <v>42</v>
      </c>
      <c r="B39" s="30">
        <v>47.707000000000001</v>
      </c>
      <c r="C39" s="30">
        <v>147.28</v>
      </c>
      <c r="D39" s="46">
        <v>1.5940000000000001</v>
      </c>
      <c r="E39" s="30">
        <v>297.863</v>
      </c>
      <c r="F39" s="30">
        <f t="shared" si="2"/>
        <v>494.44399999999996</v>
      </c>
      <c r="H39" s="29">
        <v>8516.1190000000006</v>
      </c>
      <c r="J39" s="29">
        <v>1578.6559999999999</v>
      </c>
      <c r="K39" s="29">
        <v>1340.182</v>
      </c>
      <c r="L39" s="29">
        <v>869.96299999999997</v>
      </c>
      <c r="M39" s="29">
        <v>7159.6490000000003</v>
      </c>
      <c r="N39" s="30">
        <f t="shared" si="3"/>
        <v>19464.569000000003</v>
      </c>
      <c r="P39" s="34">
        <v>50.05</v>
      </c>
    </row>
    <row r="40" spans="1:16" ht="9.9" customHeight="1" x14ac:dyDescent="0.2">
      <c r="B40" s="30"/>
      <c r="C40" s="30"/>
      <c r="D40" s="46"/>
      <c r="E40" s="30"/>
      <c r="F40" s="30"/>
      <c r="H40" s="29"/>
      <c r="J40" s="29"/>
      <c r="K40" s="29"/>
      <c r="L40" s="29"/>
      <c r="M40" s="29"/>
      <c r="N40" s="30"/>
      <c r="P40" s="30"/>
    </row>
    <row r="41" spans="1:16" ht="11.25" customHeight="1" x14ac:dyDescent="0.2">
      <c r="A41" s="4" t="s">
        <v>41</v>
      </c>
      <c r="B41" s="30">
        <f>SUM(B31:B39)</f>
        <v>726.68200000000002</v>
      </c>
      <c r="C41" s="30">
        <f t="shared" ref="C41:P41" si="4">SUM(C31:C39)</f>
        <v>1302.787</v>
      </c>
      <c r="D41" s="46">
        <f t="shared" si="4"/>
        <v>12.115</v>
      </c>
      <c r="E41" s="30">
        <f t="shared" si="4"/>
        <v>2591.4559999999997</v>
      </c>
      <c r="F41" s="30">
        <f t="shared" si="4"/>
        <v>4633.0399999999991</v>
      </c>
      <c r="H41" s="29">
        <f t="shared" si="4"/>
        <v>78705.62</v>
      </c>
      <c r="J41" s="29">
        <f t="shared" si="4"/>
        <v>14988.411</v>
      </c>
      <c r="K41" s="29">
        <f t="shared" si="4"/>
        <v>7596.1330000000007</v>
      </c>
      <c r="L41" s="29">
        <f t="shared" si="4"/>
        <v>3830.7769999999991</v>
      </c>
      <c r="M41" s="29">
        <f t="shared" si="4"/>
        <v>56034.455999999998</v>
      </c>
      <c r="N41" s="30">
        <f t="shared" si="4"/>
        <v>161155.397</v>
      </c>
      <c r="P41" s="34">
        <f t="shared" si="4"/>
        <v>163.85</v>
      </c>
    </row>
    <row r="42" spans="1:16" ht="9.9" customHeight="1" x14ac:dyDescent="0.2">
      <c r="B42" s="30"/>
      <c r="C42" s="30"/>
      <c r="D42" s="46"/>
      <c r="E42" s="30"/>
      <c r="F42" s="28"/>
      <c r="H42" s="28"/>
      <c r="J42" s="28"/>
      <c r="K42" s="28"/>
      <c r="L42" s="28"/>
      <c r="M42" s="28"/>
      <c r="N42" s="28"/>
      <c r="P42" s="30"/>
    </row>
    <row r="43" spans="1:16" ht="9.9" customHeight="1" x14ac:dyDescent="0.2">
      <c r="A43" s="6"/>
      <c r="B43" s="49"/>
      <c r="C43" s="49"/>
      <c r="D43" s="67"/>
      <c r="E43" s="49"/>
      <c r="F43" s="35"/>
      <c r="G43" s="6"/>
      <c r="H43" s="35"/>
      <c r="I43" s="6"/>
      <c r="J43" s="35"/>
      <c r="K43" s="35"/>
      <c r="L43" s="35"/>
      <c r="M43" s="35"/>
      <c r="N43" s="35"/>
      <c r="O43" s="6"/>
      <c r="P43" s="49"/>
    </row>
    <row r="44" spans="1:16" ht="13.95" customHeight="1" x14ac:dyDescent="0.2">
      <c r="B44" s="17" t="s">
        <v>78</v>
      </c>
      <c r="C44" s="17"/>
      <c r="D44" s="17"/>
      <c r="E44" s="17"/>
      <c r="F44" s="17"/>
      <c r="G44" s="17"/>
      <c r="H44" s="17"/>
      <c r="I44" s="26"/>
      <c r="J44" s="17" t="s">
        <v>77</v>
      </c>
      <c r="K44" s="17"/>
      <c r="L44" s="17"/>
      <c r="M44" s="17"/>
      <c r="N44" s="17"/>
      <c r="O44" s="17"/>
      <c r="P44" s="17"/>
    </row>
    <row r="45" spans="1:16" x14ac:dyDescent="0.2">
      <c r="A45" s="4" t="s">
        <v>37</v>
      </c>
      <c r="D45" s="14" t="s">
        <v>76</v>
      </c>
      <c r="E45" s="14" t="s">
        <v>75</v>
      </c>
      <c r="G45" s="4" t="s">
        <v>63</v>
      </c>
    </row>
    <row r="46" spans="1:16" x14ac:dyDescent="0.2">
      <c r="A46" s="4" t="s">
        <v>72</v>
      </c>
      <c r="C46" s="14" t="s">
        <v>74</v>
      </c>
      <c r="D46" s="14" t="s">
        <v>73</v>
      </c>
      <c r="E46" s="14" t="s">
        <v>72</v>
      </c>
      <c r="F46" s="14" t="s">
        <v>71</v>
      </c>
      <c r="G46" s="14" t="s">
        <v>105</v>
      </c>
      <c r="L46" s="4" t="s">
        <v>63</v>
      </c>
      <c r="M46" s="4" t="s">
        <v>63</v>
      </c>
    </row>
    <row r="47" spans="1:16" x14ac:dyDescent="0.2">
      <c r="A47" s="4" t="s">
        <v>69</v>
      </c>
      <c r="B47" s="4" t="s">
        <v>63</v>
      </c>
      <c r="C47" s="14" t="s">
        <v>68</v>
      </c>
      <c r="D47" s="14" t="s">
        <v>67</v>
      </c>
      <c r="E47" s="14" t="s">
        <v>66</v>
      </c>
      <c r="F47" s="14" t="s">
        <v>65</v>
      </c>
      <c r="G47" s="14" t="s">
        <v>64</v>
      </c>
      <c r="J47" s="4" t="s">
        <v>63</v>
      </c>
      <c r="M47" s="14" t="s">
        <v>62</v>
      </c>
    </row>
    <row r="48" spans="1:16" x14ac:dyDescent="0.2">
      <c r="A48" s="16"/>
      <c r="B48" s="15" t="s">
        <v>61</v>
      </c>
      <c r="C48" s="15" t="s">
        <v>55</v>
      </c>
      <c r="D48" s="15" t="s">
        <v>55</v>
      </c>
      <c r="E48" s="15" t="s">
        <v>60</v>
      </c>
      <c r="F48" s="15" t="s">
        <v>55</v>
      </c>
      <c r="G48" s="15" t="s">
        <v>59</v>
      </c>
      <c r="H48" s="15" t="s">
        <v>41</v>
      </c>
      <c r="I48" s="15"/>
      <c r="J48" s="15" t="s">
        <v>58</v>
      </c>
      <c r="K48" s="15" t="s">
        <v>57</v>
      </c>
      <c r="L48" s="15" t="s">
        <v>56</v>
      </c>
      <c r="M48" s="15" t="s">
        <v>55</v>
      </c>
      <c r="N48" s="15" t="s">
        <v>54</v>
      </c>
      <c r="O48" s="15"/>
      <c r="P48" s="15" t="s">
        <v>41</v>
      </c>
    </row>
    <row r="49" spans="1:16" ht="9.9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">
      <c r="B50" s="13" t="s">
        <v>31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ht="9.9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ht="11.25" customHeight="1" x14ac:dyDescent="0.2">
      <c r="A52" s="9">
        <v>2021</v>
      </c>
      <c r="B52" s="30">
        <v>173.15499999999997</v>
      </c>
      <c r="C52" s="30">
        <v>853.73299999999995</v>
      </c>
      <c r="D52" s="46">
        <v>6.6369999999999996</v>
      </c>
      <c r="E52" s="30">
        <v>229.16899999999998</v>
      </c>
      <c r="F52" s="30">
        <v>336.03099999999995</v>
      </c>
      <c r="G52" s="46">
        <v>4450.09</v>
      </c>
      <c r="H52" s="30">
        <v>6048.8150000000014</v>
      </c>
      <c r="J52" s="30">
        <v>1026.4599999999998</v>
      </c>
      <c r="K52" s="30">
        <v>10540.406999999999</v>
      </c>
      <c r="L52" s="30">
        <v>42558.732000000004</v>
      </c>
      <c r="M52" s="65" t="s">
        <v>40</v>
      </c>
      <c r="N52" s="65" t="s">
        <v>40</v>
      </c>
      <c r="P52" s="70">
        <v>54125.599000000002</v>
      </c>
    </row>
    <row r="53" spans="1:16" ht="9.9" customHeight="1" x14ac:dyDescent="0.2">
      <c r="B53" s="30"/>
      <c r="C53" s="30"/>
      <c r="D53" s="46"/>
      <c r="E53" s="30"/>
      <c r="F53" s="30"/>
      <c r="G53" s="34"/>
      <c r="H53" s="30"/>
      <c r="I53" s="30"/>
      <c r="J53" s="30"/>
      <c r="K53" s="30"/>
      <c r="L53" s="30"/>
      <c r="M53" s="30"/>
      <c r="N53" s="28"/>
      <c r="O53" s="28"/>
      <c r="P53" s="40"/>
    </row>
    <row r="54" spans="1:16" ht="11.25" customHeight="1" x14ac:dyDescent="0.2">
      <c r="A54" s="9">
        <v>2022</v>
      </c>
      <c r="B54" s="30"/>
      <c r="C54" s="30"/>
      <c r="D54" s="46"/>
      <c r="E54" s="30"/>
      <c r="F54" s="30"/>
      <c r="G54" s="46"/>
      <c r="H54" s="30"/>
      <c r="J54" s="30"/>
      <c r="K54" s="30"/>
      <c r="L54" s="30"/>
      <c r="M54" s="46"/>
      <c r="N54" s="46"/>
      <c r="P54" s="70"/>
    </row>
    <row r="55" spans="1:16" ht="11.25" customHeight="1" x14ac:dyDescent="0.2">
      <c r="A55" s="4" t="s">
        <v>50</v>
      </c>
      <c r="B55" s="30">
        <v>17.994</v>
      </c>
      <c r="C55" s="30">
        <v>42.332000000000001</v>
      </c>
      <c r="D55" s="46">
        <v>0.40200000000000002</v>
      </c>
      <c r="E55" s="30">
        <v>9.0760000000000005</v>
      </c>
      <c r="F55" s="30">
        <v>14.845000000000001</v>
      </c>
      <c r="G55" s="46">
        <v>76.713999999999999</v>
      </c>
      <c r="H55" s="30">
        <f t="shared" ref="H55:H66" si="5">SUM(B55:G55)</f>
        <v>161.363</v>
      </c>
      <c r="J55" s="30">
        <v>53.344000000000001</v>
      </c>
      <c r="K55" s="30">
        <v>744.76300000000003</v>
      </c>
      <c r="L55" s="30">
        <v>2471.5439999999999</v>
      </c>
      <c r="M55" s="65" t="s">
        <v>40</v>
      </c>
      <c r="N55" s="65" t="s">
        <v>40</v>
      </c>
      <c r="P55" s="70">
        <f t="shared" ref="P55:P65" si="6">SUM(J55:O55)</f>
        <v>3269.6509999999998</v>
      </c>
    </row>
    <row r="56" spans="1:16" ht="11.25" customHeight="1" x14ac:dyDescent="0.2">
      <c r="A56" s="4" t="s">
        <v>49</v>
      </c>
      <c r="B56" s="30">
        <v>2.6240000000000001</v>
      </c>
      <c r="C56" s="30">
        <v>118.114</v>
      </c>
      <c r="D56" s="46">
        <v>0.30599999999999999</v>
      </c>
      <c r="E56" s="30">
        <v>44.383000000000003</v>
      </c>
      <c r="F56" s="30">
        <v>11.073</v>
      </c>
      <c r="G56" s="46">
        <v>89.503</v>
      </c>
      <c r="H56" s="30">
        <f t="shared" si="5"/>
        <v>266.00299999999999</v>
      </c>
      <c r="J56" s="30">
        <v>58.9</v>
      </c>
      <c r="K56" s="30">
        <v>698.87199999999996</v>
      </c>
      <c r="L56" s="30">
        <v>2624.0479999999998</v>
      </c>
      <c r="M56" s="65" t="s">
        <v>40</v>
      </c>
      <c r="N56" s="65" t="s">
        <v>40</v>
      </c>
      <c r="P56" s="70">
        <f t="shared" si="6"/>
        <v>3381.8199999999997</v>
      </c>
    </row>
    <row r="57" spans="1:16" ht="11.25" customHeight="1" x14ac:dyDescent="0.2">
      <c r="A57" s="4" t="s">
        <v>48</v>
      </c>
      <c r="B57" s="30">
        <v>10.505000000000001</v>
      </c>
      <c r="C57" s="30">
        <v>41.456000000000003</v>
      </c>
      <c r="D57" s="46">
        <v>0.20200000000000001</v>
      </c>
      <c r="E57" s="30">
        <v>22.661999999999999</v>
      </c>
      <c r="F57" s="30">
        <v>11.285</v>
      </c>
      <c r="G57" s="46">
        <v>155.58099999999999</v>
      </c>
      <c r="H57" s="30">
        <f t="shared" si="5"/>
        <v>241.69099999999997</v>
      </c>
      <c r="J57" s="30">
        <v>59.003999999999998</v>
      </c>
      <c r="K57" s="30">
        <v>829.90599999999995</v>
      </c>
      <c r="L57" s="30">
        <v>2610.3209999999999</v>
      </c>
      <c r="M57" s="65" t="s">
        <v>40</v>
      </c>
      <c r="N57" s="65" t="s">
        <v>40</v>
      </c>
      <c r="P57" s="70">
        <f t="shared" si="6"/>
        <v>3499.2309999999998</v>
      </c>
    </row>
    <row r="58" spans="1:16" ht="11.25" customHeight="1" x14ac:dyDescent="0.2">
      <c r="A58" s="4" t="s">
        <v>47</v>
      </c>
      <c r="B58" s="30">
        <v>22.661999999999999</v>
      </c>
      <c r="C58" s="30">
        <v>36.843000000000004</v>
      </c>
      <c r="D58" s="46">
        <v>7.0000000000000001E-3</v>
      </c>
      <c r="E58" s="30">
        <v>7.8970000000000002</v>
      </c>
      <c r="F58" s="30">
        <v>20.748000000000001</v>
      </c>
      <c r="G58" s="46">
        <v>85.093000000000004</v>
      </c>
      <c r="H58" s="30">
        <f t="shared" si="5"/>
        <v>173.25</v>
      </c>
      <c r="J58" s="30">
        <v>97.316000000000003</v>
      </c>
      <c r="K58" s="30">
        <v>876.34400000000005</v>
      </c>
      <c r="L58" s="30">
        <v>2557.7280000000001</v>
      </c>
      <c r="M58" s="65" t="s">
        <v>40</v>
      </c>
      <c r="N58" s="65" t="s">
        <v>40</v>
      </c>
      <c r="P58" s="70">
        <f t="shared" si="6"/>
        <v>3531.3879999999999</v>
      </c>
    </row>
    <row r="59" spans="1:16" ht="11.25" customHeight="1" x14ac:dyDescent="0.2">
      <c r="A59" s="4" t="s">
        <v>46</v>
      </c>
      <c r="B59" s="30">
        <v>6.6340000000000003</v>
      </c>
      <c r="C59" s="30">
        <v>27.481999999999999</v>
      </c>
      <c r="D59" s="46">
        <v>0.434</v>
      </c>
      <c r="E59" s="30">
        <v>9.5530000000000008</v>
      </c>
      <c r="F59" s="30">
        <v>12.388</v>
      </c>
      <c r="G59" s="46">
        <v>48.598999999999997</v>
      </c>
      <c r="H59" s="30">
        <f t="shared" si="5"/>
        <v>105.08999999999999</v>
      </c>
      <c r="J59" s="30">
        <v>389.01100000000002</v>
      </c>
      <c r="K59" s="30">
        <v>770.65</v>
      </c>
      <c r="L59" s="30">
        <v>3089.2510000000002</v>
      </c>
      <c r="M59" s="65" t="s">
        <v>40</v>
      </c>
      <c r="N59" s="65" t="s">
        <v>40</v>
      </c>
      <c r="P59" s="70">
        <f t="shared" si="6"/>
        <v>4248.9120000000003</v>
      </c>
    </row>
    <row r="60" spans="1:16" ht="11.25" customHeight="1" x14ac:dyDescent="0.2">
      <c r="A60" s="4" t="s">
        <v>45</v>
      </c>
      <c r="B60" s="30">
        <v>37.472000000000001</v>
      </c>
      <c r="C60" s="30">
        <v>88.918999999999997</v>
      </c>
      <c r="D60" s="46">
        <v>7.98</v>
      </c>
      <c r="E60" s="30">
        <v>16.835999999999999</v>
      </c>
      <c r="F60" s="30">
        <v>4.5460000000000003</v>
      </c>
      <c r="G60" s="46">
        <v>57.783000000000001</v>
      </c>
      <c r="H60" s="30">
        <f t="shared" si="5"/>
        <v>213.536</v>
      </c>
      <c r="J60" s="30">
        <v>53.432000000000002</v>
      </c>
      <c r="K60" s="30">
        <v>684.97299999999996</v>
      </c>
      <c r="L60" s="30">
        <v>3081.59</v>
      </c>
      <c r="M60" s="65" t="s">
        <v>40</v>
      </c>
      <c r="N60" s="65" t="s">
        <v>40</v>
      </c>
      <c r="P60" s="70">
        <f t="shared" si="6"/>
        <v>3819.9949999999999</v>
      </c>
    </row>
    <row r="61" spans="1:16" ht="11.25" customHeight="1" x14ac:dyDescent="0.2">
      <c r="A61" s="4" t="s">
        <v>44</v>
      </c>
      <c r="B61" s="30">
        <v>8.0079999999999991</v>
      </c>
      <c r="C61" s="30">
        <v>73.421000000000006</v>
      </c>
      <c r="D61" s="46">
        <v>19.797999999999998</v>
      </c>
      <c r="E61" s="30">
        <v>8.9269999999999996</v>
      </c>
      <c r="F61" s="30">
        <v>29.12</v>
      </c>
      <c r="G61" s="46">
        <v>89.5</v>
      </c>
      <c r="H61" s="30">
        <f t="shared" si="5"/>
        <v>228.774</v>
      </c>
      <c r="J61" s="30">
        <v>82.061999999999998</v>
      </c>
      <c r="K61" s="30">
        <v>551.27200000000005</v>
      </c>
      <c r="L61" s="30">
        <v>2750.78</v>
      </c>
      <c r="M61" s="65" t="s">
        <v>40</v>
      </c>
      <c r="N61" s="65" t="s">
        <v>40</v>
      </c>
      <c r="P61" s="70">
        <f t="shared" si="6"/>
        <v>3384.1140000000005</v>
      </c>
    </row>
    <row r="62" spans="1:16" ht="11.25" customHeight="1" x14ac:dyDescent="0.2">
      <c r="A62" s="4" t="s">
        <v>43</v>
      </c>
      <c r="B62" s="30">
        <v>5.2530000000000001</v>
      </c>
      <c r="C62" s="30">
        <v>52.868000000000002</v>
      </c>
      <c r="D62" s="46">
        <v>6.6950000000000003</v>
      </c>
      <c r="E62" s="30">
        <v>8.1959999999999997</v>
      </c>
      <c r="F62" s="30">
        <v>37.597999999999999</v>
      </c>
      <c r="G62" s="46">
        <v>244.16399999999999</v>
      </c>
      <c r="H62" s="30">
        <f t="shared" si="5"/>
        <v>354.774</v>
      </c>
      <c r="J62" s="30">
        <v>67.037000000000006</v>
      </c>
      <c r="K62" s="30">
        <v>441.74700000000001</v>
      </c>
      <c r="L62" s="30">
        <v>2793.819</v>
      </c>
      <c r="M62" s="65" t="s">
        <v>40</v>
      </c>
      <c r="N62" s="65" t="s">
        <v>40</v>
      </c>
      <c r="P62" s="70">
        <f t="shared" si="6"/>
        <v>3302.6030000000001</v>
      </c>
    </row>
    <row r="63" spans="1:16" ht="11.25" customHeight="1" x14ac:dyDescent="0.2">
      <c r="A63" s="4" t="s">
        <v>42</v>
      </c>
      <c r="B63" s="30">
        <v>14.395</v>
      </c>
      <c r="C63" s="30">
        <v>47.192</v>
      </c>
      <c r="D63" s="46">
        <v>6.9000000000000006E-2</v>
      </c>
      <c r="E63" s="30">
        <v>21.428999999999998</v>
      </c>
      <c r="F63" s="30">
        <v>8.0419999999999998</v>
      </c>
      <c r="G63" s="46">
        <v>103.03700000000001</v>
      </c>
      <c r="H63" s="30">
        <f t="shared" si="5"/>
        <v>194.16400000000002</v>
      </c>
      <c r="J63" s="30">
        <v>107.44</v>
      </c>
      <c r="K63" s="30">
        <v>582.05499999999995</v>
      </c>
      <c r="L63" s="30">
        <v>3026.4079999999999</v>
      </c>
      <c r="M63" s="65" t="s">
        <v>40</v>
      </c>
      <c r="N63" s="65" t="s">
        <v>40</v>
      </c>
      <c r="P63" s="70">
        <f t="shared" si="6"/>
        <v>3715.9029999999998</v>
      </c>
    </row>
    <row r="64" spans="1:16" ht="11.25" customHeight="1" x14ac:dyDescent="0.2">
      <c r="A64" s="4" t="s">
        <v>53</v>
      </c>
      <c r="B64" s="30">
        <v>0.76100000000000001</v>
      </c>
      <c r="C64" s="30">
        <v>45.484000000000002</v>
      </c>
      <c r="D64" s="46">
        <v>2.5000000000000001E-2</v>
      </c>
      <c r="E64" s="30">
        <v>14.571</v>
      </c>
      <c r="F64" s="30">
        <v>20.382999999999999</v>
      </c>
      <c r="G64" s="46">
        <v>60.201000000000001</v>
      </c>
      <c r="H64" s="30">
        <f t="shared" si="5"/>
        <v>141.42500000000001</v>
      </c>
      <c r="J64" s="30">
        <v>109.09</v>
      </c>
      <c r="K64" s="30">
        <v>999.85400000000004</v>
      </c>
      <c r="L64" s="30">
        <v>2583.0709999999999</v>
      </c>
      <c r="M64" s="65" t="s">
        <v>40</v>
      </c>
      <c r="N64" s="65" t="s">
        <v>40</v>
      </c>
      <c r="P64" s="70">
        <f t="shared" si="6"/>
        <v>3692.0149999999999</v>
      </c>
    </row>
    <row r="65" spans="1:16" ht="11.25" customHeight="1" x14ac:dyDescent="0.2">
      <c r="A65" s="4" t="s">
        <v>52</v>
      </c>
      <c r="B65" s="30">
        <v>20.245000000000001</v>
      </c>
      <c r="C65" s="30">
        <v>86.331999999999994</v>
      </c>
      <c r="D65" s="46">
        <v>0.26100000000000001</v>
      </c>
      <c r="E65" s="30">
        <v>11.56</v>
      </c>
      <c r="F65" s="30">
        <v>7.2549999999999999</v>
      </c>
      <c r="G65" s="46">
        <v>51.942</v>
      </c>
      <c r="H65" s="30">
        <f t="shared" si="5"/>
        <v>177.595</v>
      </c>
      <c r="J65" s="30">
        <v>93.194999999999993</v>
      </c>
      <c r="K65" s="30">
        <v>689.11500000000001</v>
      </c>
      <c r="L65" s="30">
        <v>2062.0259999999998</v>
      </c>
      <c r="M65" s="65" t="s">
        <v>40</v>
      </c>
      <c r="N65" s="65" t="s">
        <v>40</v>
      </c>
      <c r="P65" s="70">
        <f t="shared" si="6"/>
        <v>2844.3359999999998</v>
      </c>
    </row>
    <row r="66" spans="1:16" ht="11.25" customHeight="1" x14ac:dyDescent="0.2">
      <c r="A66" s="4" t="s">
        <v>51</v>
      </c>
      <c r="B66" s="30">
        <v>28.873999999999999</v>
      </c>
      <c r="C66" s="30">
        <v>67.043000000000006</v>
      </c>
      <c r="D66" s="46">
        <v>3.6999999999999998E-2</v>
      </c>
      <c r="E66" s="30">
        <v>9.2959999999999994</v>
      </c>
      <c r="F66" s="30">
        <v>4.8499999999999996</v>
      </c>
      <c r="G66" s="46">
        <v>32.585999999999999</v>
      </c>
      <c r="H66" s="30">
        <f t="shared" si="5"/>
        <v>142.68599999999998</v>
      </c>
      <c r="J66" s="30">
        <v>91.938999999999993</v>
      </c>
      <c r="K66" s="30">
        <v>335.18099999999998</v>
      </c>
      <c r="L66" s="30">
        <v>2553.605</v>
      </c>
      <c r="M66" s="65" t="s">
        <v>40</v>
      </c>
      <c r="N66" s="65" t="s">
        <v>40</v>
      </c>
      <c r="P66" s="70">
        <f>SUM(J66:O66)</f>
        <v>2980.7249999999999</v>
      </c>
    </row>
    <row r="67" spans="1:16" ht="9.9" customHeight="1" x14ac:dyDescent="0.2">
      <c r="B67" s="30"/>
      <c r="C67" s="30"/>
      <c r="D67" s="46"/>
      <c r="E67" s="30"/>
      <c r="F67" s="30"/>
      <c r="G67" s="46"/>
      <c r="H67" s="30"/>
      <c r="J67" s="30"/>
      <c r="K67" s="30"/>
      <c r="L67" s="30"/>
      <c r="M67" s="66"/>
      <c r="N67" s="66"/>
      <c r="P67" s="70"/>
    </row>
    <row r="68" spans="1:16" ht="11.25" customHeight="1" x14ac:dyDescent="0.2">
      <c r="A68" s="4" t="s">
        <v>41</v>
      </c>
      <c r="B68" s="30">
        <f>SUM(B55:B66)</f>
        <v>175.42699999999996</v>
      </c>
      <c r="C68" s="30">
        <f t="shared" ref="C68:G68" si="7">SUM(C55:C66)</f>
        <v>727.48599999999999</v>
      </c>
      <c r="D68" s="46">
        <f t="shared" si="7"/>
        <v>36.216000000000001</v>
      </c>
      <c r="E68" s="30">
        <f t="shared" si="7"/>
        <v>184.386</v>
      </c>
      <c r="F68" s="30">
        <f t="shared" si="7"/>
        <v>182.13300000000001</v>
      </c>
      <c r="G68" s="46">
        <f t="shared" si="7"/>
        <v>1094.703</v>
      </c>
      <c r="H68" s="30">
        <f>SUM(H55:H66)</f>
        <v>2400.3509999999997</v>
      </c>
      <c r="J68" s="30">
        <f>SUM(J55:J66)</f>
        <v>1261.77</v>
      </c>
      <c r="K68" s="30">
        <f>SUM(K55:K66)</f>
        <v>8204.732</v>
      </c>
      <c r="L68" s="30">
        <f>SUM(L55:L66)</f>
        <v>32204.190999999995</v>
      </c>
      <c r="M68" s="65" t="s">
        <v>40</v>
      </c>
      <c r="N68" s="65" t="s">
        <v>40</v>
      </c>
      <c r="P68" s="70">
        <f>SUM(P55:P66)</f>
        <v>41670.692999999999</v>
      </c>
    </row>
    <row r="69" spans="1:16" ht="9.9" customHeight="1" x14ac:dyDescent="0.2">
      <c r="B69" s="30"/>
      <c r="C69" s="30"/>
      <c r="D69" s="46"/>
      <c r="E69" s="30"/>
      <c r="F69" s="30"/>
      <c r="G69" s="46"/>
      <c r="H69" s="30"/>
      <c r="J69" s="30"/>
      <c r="K69" s="30"/>
      <c r="L69" s="30"/>
      <c r="M69" s="46"/>
      <c r="N69" s="46"/>
      <c r="P69" s="70"/>
    </row>
    <row r="70" spans="1:16" ht="11.25" customHeight="1" x14ac:dyDescent="0.2">
      <c r="A70" s="9">
        <v>2023</v>
      </c>
      <c r="B70" s="30"/>
      <c r="C70" s="30"/>
      <c r="D70" s="46"/>
      <c r="E70" s="30"/>
      <c r="F70" s="30"/>
      <c r="G70" s="46"/>
      <c r="H70" s="30"/>
      <c r="J70" s="30"/>
      <c r="K70" s="30"/>
      <c r="L70" s="30"/>
      <c r="M70" s="46"/>
      <c r="N70" s="46"/>
      <c r="P70" s="70"/>
    </row>
    <row r="71" spans="1:16" ht="11.25" customHeight="1" x14ac:dyDescent="0.2">
      <c r="A71" s="4" t="s">
        <v>50</v>
      </c>
      <c r="B71" s="30">
        <v>3.7999999999999999E-2</v>
      </c>
      <c r="C71" s="30">
        <v>34.468000000000004</v>
      </c>
      <c r="D71" s="46">
        <v>5.8999999999999997E-2</v>
      </c>
      <c r="E71" s="30">
        <v>42.529000000000003</v>
      </c>
      <c r="F71" s="30">
        <v>7.1760000000000002</v>
      </c>
      <c r="G71" s="46">
        <v>26.231000000000002</v>
      </c>
      <c r="H71" s="30">
        <f t="shared" ref="H71:H79" si="8">SUM(B71:G71)</f>
        <v>110.501</v>
      </c>
      <c r="J71" s="30">
        <v>56.868000000000002</v>
      </c>
      <c r="K71" s="30">
        <v>600.01599999999996</v>
      </c>
      <c r="L71" s="30">
        <v>3018.4769999999999</v>
      </c>
      <c r="M71" s="65" t="s">
        <v>40</v>
      </c>
      <c r="N71" s="65" t="s">
        <v>40</v>
      </c>
      <c r="P71" s="70">
        <f>SUM(J71:O71)</f>
        <v>3675.3609999999999</v>
      </c>
    </row>
    <row r="72" spans="1:16" ht="11.25" customHeight="1" x14ac:dyDescent="0.2">
      <c r="A72" s="4" t="s">
        <v>49</v>
      </c>
      <c r="B72" s="30">
        <v>4.4509999999999996</v>
      </c>
      <c r="C72" s="30">
        <v>45.783000000000001</v>
      </c>
      <c r="D72" s="46">
        <v>8.5999999999999993E-2</v>
      </c>
      <c r="E72" s="30">
        <v>19.608000000000001</v>
      </c>
      <c r="F72" s="30">
        <v>8.9540000000000006</v>
      </c>
      <c r="G72" s="46">
        <v>25.047000000000001</v>
      </c>
      <c r="H72" s="30">
        <f t="shared" si="8"/>
        <v>103.929</v>
      </c>
      <c r="J72" s="30">
        <v>46.564999999999998</v>
      </c>
      <c r="K72" s="30">
        <v>339.07600000000002</v>
      </c>
      <c r="L72" s="30">
        <v>2468.4119999999998</v>
      </c>
      <c r="M72" s="65" t="s">
        <v>40</v>
      </c>
      <c r="N72" s="65" t="s">
        <v>40</v>
      </c>
      <c r="P72" s="70">
        <f t="shared" ref="P72:P79" si="9">SUM(J72:O72)</f>
        <v>2854.0529999999999</v>
      </c>
    </row>
    <row r="73" spans="1:16" ht="11.25" customHeight="1" x14ac:dyDescent="0.2">
      <c r="A73" s="4" t="s">
        <v>48</v>
      </c>
      <c r="B73" s="30">
        <v>15.709</v>
      </c>
      <c r="C73" s="30">
        <v>26.834</v>
      </c>
      <c r="D73" s="46">
        <v>5.1999999999999998E-2</v>
      </c>
      <c r="E73" s="30">
        <v>13.021000000000001</v>
      </c>
      <c r="F73" s="30">
        <v>5.3680000000000003</v>
      </c>
      <c r="G73" s="46">
        <v>40.173999999999999</v>
      </c>
      <c r="H73" s="30">
        <f t="shared" si="8"/>
        <v>101.158</v>
      </c>
      <c r="J73" s="30">
        <v>81.52</v>
      </c>
      <c r="K73" s="30">
        <v>592.28800000000001</v>
      </c>
      <c r="L73" s="30">
        <v>2912.6610000000001</v>
      </c>
      <c r="M73" s="65" t="s">
        <v>40</v>
      </c>
      <c r="N73" s="65" t="s">
        <v>40</v>
      </c>
      <c r="P73" s="70">
        <f t="shared" si="9"/>
        <v>3586.4690000000001</v>
      </c>
    </row>
    <row r="74" spans="1:16" ht="11.25" customHeight="1" x14ac:dyDescent="0.2">
      <c r="A74" s="4" t="s">
        <v>47</v>
      </c>
      <c r="B74" s="30">
        <v>12.952</v>
      </c>
      <c r="C74" s="30">
        <v>100.863</v>
      </c>
      <c r="D74" s="65" t="s">
        <v>40</v>
      </c>
      <c r="E74" s="30">
        <v>9.0009999999999994</v>
      </c>
      <c r="F74" s="30">
        <v>6.6109999999999998</v>
      </c>
      <c r="G74" s="46">
        <v>67.844999999999999</v>
      </c>
      <c r="H74" s="30">
        <f t="shared" si="8"/>
        <v>197.27199999999999</v>
      </c>
      <c r="J74" s="30">
        <v>67.322999999999993</v>
      </c>
      <c r="K74" s="30">
        <v>548.31700000000001</v>
      </c>
      <c r="L74" s="30">
        <v>2674.5430000000001</v>
      </c>
      <c r="M74" s="65" t="s">
        <v>40</v>
      </c>
      <c r="N74" s="65" t="s">
        <v>40</v>
      </c>
      <c r="P74" s="70">
        <f t="shared" si="9"/>
        <v>3290.183</v>
      </c>
    </row>
    <row r="75" spans="1:16" ht="11.25" customHeight="1" x14ac:dyDescent="0.2">
      <c r="A75" s="4" t="s">
        <v>46</v>
      </c>
      <c r="B75" s="30">
        <v>4.6150000000000002</v>
      </c>
      <c r="C75" s="30">
        <v>58.524000000000001</v>
      </c>
      <c r="D75" s="46">
        <v>8.1000000000000003E-2</v>
      </c>
      <c r="E75" s="30">
        <v>17.437000000000001</v>
      </c>
      <c r="F75" s="30">
        <v>10.500999999999999</v>
      </c>
      <c r="G75" s="46">
        <v>44.892000000000003</v>
      </c>
      <c r="H75" s="30">
        <f t="shared" si="8"/>
        <v>136.05000000000001</v>
      </c>
      <c r="J75" s="30">
        <v>58.767000000000003</v>
      </c>
      <c r="K75" s="30">
        <v>581.46299999999997</v>
      </c>
      <c r="L75" s="30">
        <v>3379.5149999999999</v>
      </c>
      <c r="M75" s="65" t="s">
        <v>40</v>
      </c>
      <c r="N75" s="65" t="s">
        <v>40</v>
      </c>
      <c r="P75" s="70">
        <f t="shared" si="9"/>
        <v>4019.7449999999999</v>
      </c>
    </row>
    <row r="76" spans="1:16" ht="11.25" customHeight="1" x14ac:dyDescent="0.2">
      <c r="A76" s="4" t="s">
        <v>45</v>
      </c>
      <c r="B76" s="30">
        <v>9.5950000000000006</v>
      </c>
      <c r="C76" s="30">
        <v>44.179000000000002</v>
      </c>
      <c r="D76" s="46">
        <v>0.45600000000000002</v>
      </c>
      <c r="E76" s="30">
        <v>8.3260000000000005</v>
      </c>
      <c r="F76" s="30">
        <v>4.3979999999999997</v>
      </c>
      <c r="G76" s="46">
        <v>49.478999999999999</v>
      </c>
      <c r="H76" s="30">
        <f t="shared" si="8"/>
        <v>116.43300000000001</v>
      </c>
      <c r="J76" s="30">
        <v>77.516999999999996</v>
      </c>
      <c r="K76" s="30">
        <v>395.36399999999998</v>
      </c>
      <c r="L76" s="30">
        <v>3145.1680000000001</v>
      </c>
      <c r="M76" s="65" t="s">
        <v>40</v>
      </c>
      <c r="N76" s="65" t="s">
        <v>40</v>
      </c>
      <c r="P76" s="70">
        <f t="shared" si="9"/>
        <v>3618.049</v>
      </c>
    </row>
    <row r="77" spans="1:16" ht="11.25" customHeight="1" x14ac:dyDescent="0.2">
      <c r="A77" s="4" t="s">
        <v>44</v>
      </c>
      <c r="B77" s="30">
        <v>5.27</v>
      </c>
      <c r="C77" s="30">
        <v>64.971000000000004</v>
      </c>
      <c r="D77" s="46">
        <v>0.13300000000000001</v>
      </c>
      <c r="E77" s="30">
        <v>21.225000000000001</v>
      </c>
      <c r="F77" s="30">
        <v>6.6310000000000002</v>
      </c>
      <c r="G77" s="46">
        <v>31.792999999999999</v>
      </c>
      <c r="H77" s="30">
        <f t="shared" si="8"/>
        <v>130.023</v>
      </c>
      <c r="J77" s="30">
        <v>85.858000000000004</v>
      </c>
      <c r="K77" s="30">
        <v>651.92100000000005</v>
      </c>
      <c r="L77" s="30">
        <v>2725.982</v>
      </c>
      <c r="M77" s="65" t="s">
        <v>40</v>
      </c>
      <c r="N77" s="65" t="s">
        <v>40</v>
      </c>
      <c r="P77" s="70">
        <f t="shared" si="9"/>
        <v>3463.761</v>
      </c>
    </row>
    <row r="78" spans="1:16" ht="11.25" customHeight="1" x14ac:dyDescent="0.2">
      <c r="A78" s="4" t="s">
        <v>43</v>
      </c>
      <c r="B78" s="30">
        <v>29.498000000000001</v>
      </c>
      <c r="C78" s="30">
        <v>29.753</v>
      </c>
      <c r="D78" s="46">
        <v>0.21199999999999999</v>
      </c>
      <c r="E78" s="30">
        <v>47.311</v>
      </c>
      <c r="F78" s="30">
        <v>7.8860000000000001</v>
      </c>
      <c r="G78" s="46">
        <v>40.771000000000001</v>
      </c>
      <c r="H78" s="30">
        <f t="shared" si="8"/>
        <v>155.43099999999998</v>
      </c>
      <c r="J78" s="30">
        <v>94.186999999999998</v>
      </c>
      <c r="K78" s="30">
        <v>561.67999999999995</v>
      </c>
      <c r="L78" s="30">
        <v>3086.2570000000001</v>
      </c>
      <c r="M78" s="65" t="s">
        <v>40</v>
      </c>
      <c r="N78" s="65" t="s">
        <v>40</v>
      </c>
      <c r="P78" s="70">
        <f t="shared" si="9"/>
        <v>3742.1239999999998</v>
      </c>
    </row>
    <row r="79" spans="1:16" ht="11.25" customHeight="1" x14ac:dyDescent="0.2">
      <c r="A79" s="4" t="s">
        <v>42</v>
      </c>
      <c r="B79" s="30">
        <v>3.8159999999999998</v>
      </c>
      <c r="C79" s="30">
        <v>42.332000000000001</v>
      </c>
      <c r="D79" s="46">
        <v>0.14799999999999999</v>
      </c>
      <c r="E79" s="30">
        <v>103.402</v>
      </c>
      <c r="F79" s="30">
        <v>15.295999999999999</v>
      </c>
      <c r="G79" s="46">
        <v>49.774000000000001</v>
      </c>
      <c r="H79" s="30">
        <f t="shared" si="8"/>
        <v>214.768</v>
      </c>
      <c r="J79" s="30">
        <v>97.343000000000004</v>
      </c>
      <c r="K79" s="30">
        <v>603.10299999999995</v>
      </c>
      <c r="L79" s="30">
        <v>2874.5279999999998</v>
      </c>
      <c r="M79" s="65" t="s">
        <v>40</v>
      </c>
      <c r="N79" s="65" t="s">
        <v>40</v>
      </c>
      <c r="P79" s="70">
        <f t="shared" si="9"/>
        <v>3574.9739999999997</v>
      </c>
    </row>
    <row r="80" spans="1:16" ht="9.9" customHeight="1" x14ac:dyDescent="0.2">
      <c r="B80" s="30"/>
      <c r="C80" s="30"/>
      <c r="D80" s="46"/>
      <c r="E80" s="30"/>
      <c r="F80" s="30"/>
      <c r="G80" s="46"/>
      <c r="H80" s="30"/>
      <c r="J80" s="30"/>
      <c r="K80" s="30"/>
      <c r="L80" s="30"/>
      <c r="M80" s="65"/>
      <c r="N80" s="65"/>
      <c r="P80" s="70"/>
    </row>
    <row r="81" spans="1:16" ht="11.25" customHeight="1" x14ac:dyDescent="0.2">
      <c r="A81" s="4" t="s">
        <v>41</v>
      </c>
      <c r="B81" s="30">
        <f>SUM(B71:B79)</f>
        <v>85.944000000000003</v>
      </c>
      <c r="C81" s="30">
        <f t="shared" ref="C81:L81" si="10">SUM(C71:C79)</f>
        <v>447.70699999999994</v>
      </c>
      <c r="D81" s="46">
        <f t="shared" si="10"/>
        <v>1.2269999999999999</v>
      </c>
      <c r="E81" s="30">
        <f t="shared" si="10"/>
        <v>281.86</v>
      </c>
      <c r="F81" s="30">
        <f t="shared" si="10"/>
        <v>72.821000000000012</v>
      </c>
      <c r="G81" s="46">
        <f t="shared" si="10"/>
        <v>376.00600000000003</v>
      </c>
      <c r="H81" s="30">
        <f t="shared" si="10"/>
        <v>1265.5650000000001</v>
      </c>
      <c r="J81" s="30">
        <f t="shared" si="10"/>
        <v>665.94799999999987</v>
      </c>
      <c r="K81" s="30">
        <f t="shared" si="10"/>
        <v>4873.2280000000001</v>
      </c>
      <c r="L81" s="30">
        <f t="shared" si="10"/>
        <v>26285.542999999998</v>
      </c>
      <c r="M81" s="65" t="s">
        <v>40</v>
      </c>
      <c r="N81" s="65" t="s">
        <v>40</v>
      </c>
      <c r="P81" s="70">
        <f t="shared" ref="P81" si="11">SUM(P71:P79)</f>
        <v>31824.718999999994</v>
      </c>
    </row>
    <row r="82" spans="1:16" ht="9.9" customHeight="1" x14ac:dyDescent="0.3">
      <c r="A82" s="16"/>
      <c r="B82" s="33"/>
      <c r="C82" s="33"/>
      <c r="D82" s="64"/>
      <c r="E82" s="33"/>
      <c r="F82" s="33"/>
      <c r="G82" s="64"/>
      <c r="H82" s="33"/>
      <c r="I82" s="16"/>
      <c r="J82" s="33"/>
      <c r="K82" s="33"/>
      <c r="L82" s="33"/>
      <c r="M82" s="63"/>
      <c r="N82" s="63"/>
      <c r="O82" s="16"/>
      <c r="P82" s="19"/>
    </row>
    <row r="83" spans="1:16" ht="10.199999999999999" customHeight="1" x14ac:dyDescent="0.2">
      <c r="A83" s="18" t="s">
        <v>118</v>
      </c>
    </row>
    <row r="84" spans="1:16" ht="6" customHeight="1" x14ac:dyDescent="0.2">
      <c r="A84" s="18"/>
    </row>
    <row r="85" spans="1:16" ht="10.199999999999999" customHeight="1" x14ac:dyDescent="0.2">
      <c r="A85" s="5" t="s">
        <v>122</v>
      </c>
    </row>
  </sheetData>
  <pageMargins left="0.5" right="0.5" top="0.5" bottom="0.5" header="0" footer="0"/>
  <pageSetup scale="78" orientation="portrait" r:id="rId1"/>
  <headerFooter alignWithMargins="0">
    <oddFooter>&amp;C&amp;9 &amp;8
&amp;"Helvetica,Italic"Cotton and Wool Yearbook&amp;"Helvetica,Regular"/CWS-2023/November 2023
Economic Research Service, USDA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Contents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'Table 35'!Print_Area</vt:lpstr>
      <vt:lpstr>'Table 36'!Print_Area</vt:lpstr>
      <vt:lpstr>'Table 37'!Print_Area</vt:lpstr>
      <vt:lpstr>'Table 38'!Print_Area</vt:lpstr>
      <vt:lpstr>'Table 39'!Print_Area</vt:lpstr>
      <vt:lpstr>'Table 40'!Print_Area</vt:lpstr>
      <vt:lpstr>'Table 41'!Print_Area</vt:lpstr>
      <vt:lpstr>'Table 42'!Print_Area</vt:lpstr>
      <vt:lpstr>'Table 43'!Print_Area</vt:lpstr>
      <vt:lpstr>'Table 44'!Print_Area</vt:lpstr>
      <vt:lpstr>'Table 45'!Print_Area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Textile Fiber Trade</dc:title>
  <dc:subject>Agricultural Economics</dc:subject>
  <dc:creator>Leslie Meyer; Taylor Dew</dc:creator>
  <cp:keywords>cotton, textile imports, textile exports, Economic Research Service, ERS, U.S. Department of Agriculture, USDA, CWS-2023</cp:keywords>
  <cp:lastModifiedBy>Meyer, Leslie - REE-ERS</cp:lastModifiedBy>
  <cp:lastPrinted>2019-11-18T14:33:19Z</cp:lastPrinted>
  <dcterms:created xsi:type="dcterms:W3CDTF">2017-11-16T15:34:18Z</dcterms:created>
  <dcterms:modified xsi:type="dcterms:W3CDTF">2023-11-17T20:20:12Z</dcterms:modified>
</cp:coreProperties>
</file>