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South 1992-97" sheetId="1" r:id="rId1"/>
  </sheets>
  <definedNames>
    <definedName name="\a">'South 1992-97'!$IV$8187</definedName>
    <definedName name="\b">'South 1992-97'!$IV$8187</definedName>
    <definedName name="\c">'South 1992-97'!$C$601</definedName>
    <definedName name="_Regression_Int" localSheetId="0" hidden="1">1</definedName>
    <definedName name="_xlnm.Print_Area" localSheetId="0">'South 1992-97'!$A$1:$H$72</definedName>
    <definedName name="Print_Area_MI" localSheetId="0">'South 1992-97'!$A$1:$D$74</definedName>
  </definedNames>
  <calcPr fullCalcOnLoad="1"/>
</workbook>
</file>

<file path=xl/sharedStrings.xml><?xml version="1.0" encoding="utf-8"?>
<sst xmlns="http://schemas.openxmlformats.org/spreadsheetml/2006/main" count="278" uniqueCount="57">
  <si>
    <t xml:space="preserve"> </t>
  </si>
  <si>
    <t>Item</t>
  </si>
  <si>
    <t>1992</t>
  </si>
  <si>
    <t>1993</t>
  </si>
  <si>
    <t>1994</t>
  </si>
  <si>
    <t>1995</t>
  </si>
  <si>
    <t>1996</t>
  </si>
  <si>
    <t>1997</t>
  </si>
  <si>
    <t xml:space="preserve">              Dollars per cwt gain 1/</t>
  </si>
  <si>
    <t>Gross value of production:</t>
  </si>
  <si>
    <t xml:space="preserve">  Market hogs</t>
  </si>
  <si>
    <t xml:space="preserve">  Feeder pigs</t>
  </si>
  <si>
    <t xml:space="preserve">  Cull stock</t>
  </si>
  <si>
    <t xml:space="preserve">  Breeding stock</t>
  </si>
  <si>
    <t xml:space="preserve">  Inventory change</t>
  </si>
  <si>
    <t xml:space="preserve">  Other income  2/</t>
  </si>
  <si>
    <t xml:space="preserve">    Total, gross value of production</t>
  </si>
  <si>
    <t>Cash expenses:</t>
  </si>
  <si>
    <t xml:space="preserve"> Feed--</t>
  </si>
  <si>
    <t xml:space="preserve">  Grain </t>
  </si>
  <si>
    <t xml:space="preserve">  Protein sources</t>
  </si>
  <si>
    <t xml:space="preserve">  Complete mixes</t>
  </si>
  <si>
    <t xml:space="preserve">  Other feed items  3/</t>
  </si>
  <si>
    <t xml:space="preserve">    Total feed costs  </t>
  </si>
  <si>
    <t xml:space="preserve"> Other--</t>
  </si>
  <si>
    <t xml:space="preserve">  Veterinary and medicine</t>
  </si>
  <si>
    <t xml:space="preserve">  Bedding and litter</t>
  </si>
  <si>
    <t xml:space="preserve">  Marketing</t>
  </si>
  <si>
    <t xml:space="preserve">  Custom services and supplies</t>
  </si>
  <si>
    <t xml:space="preserve">  Fuel, lube, and electricity</t>
  </si>
  <si>
    <t xml:space="preserve">  Repairs</t>
  </si>
  <si>
    <t xml:space="preserve">  Hired labor 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</si>
  <si>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</si>
  <si>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</si>
  <si>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</si>
  <si>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</si>
  <si>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</si>
  <si>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</si>
  <si>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</si>
  <si>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 xml:space="preserve">             Dollars per cwt gain 1/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</si>
  <si>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</si>
  <si>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</si>
  <si>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</si>
  <si>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</si>
  <si>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</si>
  <si>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</si>
  <si>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</si>
  <si>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</si>
  <si>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 </t>
  </si>
  <si>
    <t xml:space="preserve">    Total, economic (full-ownership) costs</t>
  </si>
  <si>
    <t>Residual returns to management and risk</t>
  </si>
  <si>
    <t>1/ Cwt gain = (cwt sold - cwt purchased) + cwt inventory change. 2/ Value of manure production.</t>
  </si>
  <si>
    <t>3/ Milk replacer, milk, milk by-products, antibiotics, and other medicated additives.</t>
  </si>
  <si>
    <t xml:space="preserve">  </t>
  </si>
  <si>
    <t xml:space="preserve">          </t>
  </si>
  <si>
    <t>Hog production cash costs and returns, South, 1992-97</t>
  </si>
  <si>
    <t>Hog production economic costs and returns, South, 1992-97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</si>
</sst>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164" fontId="1" fillId="0" borderId="0" xfId="0" applyFont="1" applyAlignment="1" applyProtection="1" quotePrefix="1">
      <alignment horizontal="left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fill"/>
      <protection/>
    </xf>
    <xf numFmtId="164" fontId="1" fillId="0" borderId="0" xfId="0" applyFont="1" applyBorder="1" applyAlignment="1">
      <alignment/>
    </xf>
    <xf numFmtId="164" fontId="1" fillId="0" borderId="0" xfId="0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21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3.10546875" style="0" customWidth="1"/>
    <col min="203" max="203" width="20.77734375" style="0" customWidth="1"/>
  </cols>
  <sheetData>
    <row r="1" spans="1:9" ht="15.75">
      <c r="A1" s="15" t="s">
        <v>55</v>
      </c>
      <c r="B1" s="6"/>
      <c r="C1" s="6"/>
      <c r="D1" s="6"/>
      <c r="E1" s="6"/>
      <c r="F1" s="6"/>
      <c r="G1" s="6"/>
      <c r="H1" s="6"/>
      <c r="I1" s="6"/>
    </row>
    <row r="2" spans="1:11" ht="3" customHeight="1">
      <c r="A2" s="13"/>
      <c r="B2" s="13"/>
      <c r="C2" s="13"/>
      <c r="D2" s="13"/>
      <c r="E2" s="13"/>
      <c r="F2" s="13"/>
      <c r="G2" s="13"/>
      <c r="H2" s="16" t="s">
        <v>0</v>
      </c>
      <c r="I2" s="5" t="s">
        <v>0</v>
      </c>
      <c r="J2" s="1" t="s">
        <v>0</v>
      </c>
      <c r="K2" s="1" t="s">
        <v>0</v>
      </c>
    </row>
    <row r="3" spans="1:9" ht="15.7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7"/>
      <c r="I3" s="6"/>
    </row>
    <row r="4" spans="1:9" ht="3.75" customHeight="1">
      <c r="A4" s="13"/>
      <c r="B4" s="14"/>
      <c r="C4" s="14"/>
      <c r="D4" s="14"/>
      <c r="E4" s="14"/>
      <c r="F4" s="14"/>
      <c r="G4" s="14"/>
      <c r="H4" s="18"/>
      <c r="I4" s="6"/>
    </row>
    <row r="5" spans="1:9" ht="15.75">
      <c r="A5" s="6"/>
      <c r="B5" s="6"/>
      <c r="C5" s="6"/>
      <c r="D5" s="9" t="s">
        <v>8</v>
      </c>
      <c r="E5" s="10"/>
      <c r="F5" s="6"/>
      <c r="G5" s="6"/>
      <c r="H5" s="19"/>
      <c r="I5" s="6"/>
    </row>
    <row r="6" spans="1:9" ht="15.75">
      <c r="A6" s="5" t="s">
        <v>9</v>
      </c>
      <c r="B6" s="10"/>
      <c r="C6" s="10"/>
      <c r="D6" s="6"/>
      <c r="E6" s="6"/>
      <c r="F6" s="6"/>
      <c r="G6" s="6"/>
      <c r="H6" s="6"/>
      <c r="I6" s="6"/>
    </row>
    <row r="7" spans="1:9" ht="15.75">
      <c r="A7" s="5" t="s">
        <v>10</v>
      </c>
      <c r="B7" s="10">
        <v>39.04</v>
      </c>
      <c r="C7" s="11">
        <v>43.06</v>
      </c>
      <c r="D7" s="11">
        <v>37.48</v>
      </c>
      <c r="E7" s="11">
        <v>40.01</v>
      </c>
      <c r="F7" s="11">
        <v>50.69</v>
      </c>
      <c r="G7" s="11">
        <v>49.35</v>
      </c>
      <c r="H7" s="11"/>
      <c r="I7" s="6"/>
    </row>
    <row r="8" spans="1:9" ht="15.75">
      <c r="A8" s="5" t="s">
        <v>11</v>
      </c>
      <c r="B8" s="10">
        <v>4.45</v>
      </c>
      <c r="C8" s="11">
        <v>5.42</v>
      </c>
      <c r="D8" s="11">
        <v>4.5</v>
      </c>
      <c r="E8" s="11">
        <v>4.55</v>
      </c>
      <c r="F8" s="11">
        <v>4.83</v>
      </c>
      <c r="G8" s="11">
        <v>6.01</v>
      </c>
      <c r="H8" s="11"/>
      <c r="I8" s="6"/>
    </row>
    <row r="9" spans="1:9" ht="15.75">
      <c r="A9" s="5" t="s">
        <v>12</v>
      </c>
      <c r="B9" s="10">
        <v>2.39</v>
      </c>
      <c r="C9" s="11">
        <v>2.76</v>
      </c>
      <c r="D9" s="11">
        <v>2.37</v>
      </c>
      <c r="E9" s="11">
        <v>2.31</v>
      </c>
      <c r="F9" s="11">
        <v>3.04</v>
      </c>
      <c r="G9" s="11">
        <v>3.2</v>
      </c>
      <c r="H9" s="11"/>
      <c r="I9" s="6"/>
    </row>
    <row r="10" spans="1:9" ht="15.75">
      <c r="A10" s="5" t="s">
        <v>13</v>
      </c>
      <c r="B10" s="10">
        <v>1.66</v>
      </c>
      <c r="C10" s="11">
        <v>1.82</v>
      </c>
      <c r="D10" s="11">
        <v>1.45</v>
      </c>
      <c r="E10" s="11">
        <v>1.35</v>
      </c>
      <c r="F10" s="11">
        <v>1.69</v>
      </c>
      <c r="G10" s="11">
        <v>1.67</v>
      </c>
      <c r="H10" s="11"/>
      <c r="I10" s="6"/>
    </row>
    <row r="11" spans="1:9" ht="15.75">
      <c r="A11" s="5" t="s">
        <v>14</v>
      </c>
      <c r="B11" s="10">
        <v>-0.49</v>
      </c>
      <c r="C11" s="11">
        <v>0.91</v>
      </c>
      <c r="D11" s="11">
        <v>1.96</v>
      </c>
      <c r="E11" s="11">
        <v>1.2</v>
      </c>
      <c r="F11" s="11">
        <v>0.94</v>
      </c>
      <c r="G11" s="11">
        <v>0.61</v>
      </c>
      <c r="H11" s="11"/>
      <c r="I11" s="6"/>
    </row>
    <row r="12" spans="1:9" ht="15.75">
      <c r="A12" s="5" t="s">
        <v>15</v>
      </c>
      <c r="B12" s="10">
        <v>0.86</v>
      </c>
      <c r="C12" s="11">
        <v>0.8</v>
      </c>
      <c r="D12" s="11">
        <v>0.84</v>
      </c>
      <c r="E12" s="11">
        <v>0.93</v>
      </c>
      <c r="F12" s="11">
        <v>0.93</v>
      </c>
      <c r="G12" s="11">
        <v>0.91</v>
      </c>
      <c r="H12" s="11"/>
      <c r="I12" s="6"/>
    </row>
    <row r="13" spans="1:9" ht="15.75">
      <c r="A13" s="5" t="s">
        <v>16</v>
      </c>
      <c r="B13" s="10">
        <f aca="true" t="shared" si="0" ref="B13:G13">SUM(B7:B12)</f>
        <v>47.91</v>
      </c>
      <c r="C13" s="10">
        <f t="shared" si="0"/>
        <v>54.769999999999996</v>
      </c>
      <c r="D13" s="10">
        <f t="shared" si="0"/>
        <v>48.6</v>
      </c>
      <c r="E13" s="10">
        <f t="shared" si="0"/>
        <v>50.35</v>
      </c>
      <c r="F13" s="10">
        <f t="shared" si="0"/>
        <v>62.11999999999999</v>
      </c>
      <c r="G13" s="10">
        <f t="shared" si="0"/>
        <v>61.75</v>
      </c>
      <c r="H13" s="10"/>
      <c r="I13" s="10"/>
    </row>
    <row r="14" spans="1:9" ht="15.75">
      <c r="A14" s="6"/>
      <c r="B14" s="9" t="s">
        <v>0</v>
      </c>
      <c r="C14" s="9" t="s">
        <v>0</v>
      </c>
      <c r="D14" s="6"/>
      <c r="E14" s="6"/>
      <c r="F14" s="6"/>
      <c r="G14" s="6"/>
      <c r="H14" s="6"/>
      <c r="I14" s="6"/>
    </row>
    <row r="15" spans="1:9" ht="15.75">
      <c r="A15" s="5" t="s">
        <v>17</v>
      </c>
      <c r="B15" s="10"/>
      <c r="C15" s="10"/>
      <c r="D15" s="6"/>
      <c r="E15" s="6"/>
      <c r="F15" s="6"/>
      <c r="G15" s="6"/>
      <c r="H15" s="6"/>
      <c r="I15" s="6"/>
    </row>
    <row r="16" spans="1:9" ht="15.75">
      <c r="A16" s="5" t="s">
        <v>18</v>
      </c>
      <c r="B16" s="10"/>
      <c r="C16" s="10"/>
      <c r="D16" s="6"/>
      <c r="E16" s="6"/>
      <c r="F16" s="6"/>
      <c r="G16" s="6"/>
      <c r="H16" s="6"/>
      <c r="I16" s="6"/>
    </row>
    <row r="17" spans="1:9" ht="15.75">
      <c r="A17" s="5" t="s">
        <v>19</v>
      </c>
      <c r="B17" s="10">
        <v>10.41</v>
      </c>
      <c r="C17" s="11">
        <v>9.91</v>
      </c>
      <c r="D17" s="11">
        <v>10.43</v>
      </c>
      <c r="E17" s="11">
        <v>11.2</v>
      </c>
      <c r="F17" s="11">
        <v>15.24</v>
      </c>
      <c r="G17" s="11">
        <v>11.4</v>
      </c>
      <c r="H17" s="11"/>
      <c r="I17" s="6"/>
    </row>
    <row r="18" spans="1:9" ht="15.75">
      <c r="A18" s="5" t="s">
        <v>20</v>
      </c>
      <c r="B18" s="10">
        <v>6.98</v>
      </c>
      <c r="C18" s="11">
        <v>7.16</v>
      </c>
      <c r="D18" s="11">
        <v>7.19</v>
      </c>
      <c r="E18" s="11">
        <v>6.56</v>
      </c>
      <c r="F18" s="11">
        <v>7.82</v>
      </c>
      <c r="G18" s="11">
        <v>8.65</v>
      </c>
      <c r="H18" s="11"/>
      <c r="I18" s="6"/>
    </row>
    <row r="19" spans="1:9" ht="15.75">
      <c r="A19" s="5" t="s">
        <v>21</v>
      </c>
      <c r="B19" s="10">
        <v>9.21</v>
      </c>
      <c r="C19" s="11">
        <v>9.36</v>
      </c>
      <c r="D19" s="11">
        <v>9.82</v>
      </c>
      <c r="E19" s="11">
        <v>9.78</v>
      </c>
      <c r="F19" s="11">
        <v>11.7</v>
      </c>
      <c r="G19" s="11">
        <v>11.5</v>
      </c>
      <c r="H19" s="11"/>
      <c r="I19" s="6"/>
    </row>
    <row r="20" spans="1:9" ht="15.75">
      <c r="A20" s="5" t="s">
        <v>22</v>
      </c>
      <c r="B20" s="10">
        <v>0.23</v>
      </c>
      <c r="C20" s="11">
        <v>0.22</v>
      </c>
      <c r="D20" s="11">
        <v>0.21</v>
      </c>
      <c r="E20" s="11">
        <v>0.2</v>
      </c>
      <c r="F20" s="11">
        <v>0.22</v>
      </c>
      <c r="G20" s="11">
        <v>0.21</v>
      </c>
      <c r="H20" s="11"/>
      <c r="I20" s="6"/>
    </row>
    <row r="21" spans="1:9" ht="15.75">
      <c r="A21" s="5" t="s">
        <v>23</v>
      </c>
      <c r="B21" s="10">
        <f aca="true" t="shared" si="1" ref="B21:G21">SUM(B17:B20)</f>
        <v>26.830000000000002</v>
      </c>
      <c r="C21" s="10">
        <f t="shared" si="1"/>
        <v>26.65</v>
      </c>
      <c r="D21" s="10">
        <f t="shared" si="1"/>
        <v>27.650000000000002</v>
      </c>
      <c r="E21" s="10">
        <f t="shared" si="1"/>
        <v>27.74</v>
      </c>
      <c r="F21" s="10">
        <f t="shared" si="1"/>
        <v>34.980000000000004</v>
      </c>
      <c r="G21" s="10">
        <f t="shared" si="1"/>
        <v>31.76</v>
      </c>
      <c r="H21" s="10"/>
      <c r="I21" s="6"/>
    </row>
    <row r="22" spans="1:9" ht="15.75">
      <c r="A22" s="5" t="s">
        <v>24</v>
      </c>
      <c r="B22" s="10"/>
      <c r="C22" s="10"/>
      <c r="D22" s="6"/>
      <c r="E22" s="6"/>
      <c r="F22" s="6"/>
      <c r="G22" s="6"/>
      <c r="H22" s="6"/>
      <c r="I22" s="6"/>
    </row>
    <row r="23" spans="1:9" ht="15.75">
      <c r="A23" s="5" t="s">
        <v>11</v>
      </c>
      <c r="B23" s="10">
        <v>3.86</v>
      </c>
      <c r="C23" s="11">
        <v>4.67</v>
      </c>
      <c r="D23" s="11">
        <v>4.25</v>
      </c>
      <c r="E23" s="11">
        <v>4.31</v>
      </c>
      <c r="F23" s="11">
        <v>4.58</v>
      </c>
      <c r="G23" s="11">
        <v>5.82</v>
      </c>
      <c r="H23" s="11"/>
      <c r="I23" s="6"/>
    </row>
    <row r="24" spans="1:9" ht="15.75">
      <c r="A24" s="5" t="s">
        <v>25</v>
      </c>
      <c r="B24" s="10">
        <v>0.78</v>
      </c>
      <c r="C24" s="11">
        <v>0.78</v>
      </c>
      <c r="D24" s="11">
        <v>0.84</v>
      </c>
      <c r="E24" s="11">
        <v>0.89</v>
      </c>
      <c r="F24" s="11">
        <v>0.89</v>
      </c>
      <c r="G24" s="11">
        <v>0.79</v>
      </c>
      <c r="H24" s="11"/>
      <c r="I24" s="6"/>
    </row>
    <row r="25" spans="1:9" ht="15.75">
      <c r="A25" s="5" t="s">
        <v>26</v>
      </c>
      <c r="B25" s="10">
        <v>0.02</v>
      </c>
      <c r="C25" s="11">
        <v>0.02</v>
      </c>
      <c r="D25" s="11">
        <v>0.02</v>
      </c>
      <c r="E25" s="11">
        <v>0.02</v>
      </c>
      <c r="F25" s="11">
        <v>0.02</v>
      </c>
      <c r="G25" s="11">
        <v>0.02</v>
      </c>
      <c r="H25" s="11"/>
      <c r="I25" s="6"/>
    </row>
    <row r="26" spans="1:9" ht="15.75">
      <c r="A26" s="5" t="s">
        <v>27</v>
      </c>
      <c r="B26" s="10">
        <v>0.72</v>
      </c>
      <c r="C26" s="11">
        <v>0.68</v>
      </c>
      <c r="D26" s="11">
        <v>0.71</v>
      </c>
      <c r="E26" s="11">
        <v>0.72</v>
      </c>
      <c r="F26" s="11">
        <v>0.7</v>
      </c>
      <c r="G26" s="11">
        <v>0.59</v>
      </c>
      <c r="H26" s="11"/>
      <c r="I26" s="6"/>
    </row>
    <row r="27" spans="1:9" ht="15.75">
      <c r="A27" s="5" t="s">
        <v>28</v>
      </c>
      <c r="B27" s="10">
        <v>0.51</v>
      </c>
      <c r="C27" s="11">
        <v>0.52</v>
      </c>
      <c r="D27" s="11">
        <v>0.58</v>
      </c>
      <c r="E27" s="11">
        <v>0.63</v>
      </c>
      <c r="F27" s="11">
        <v>0.64</v>
      </c>
      <c r="G27" s="11">
        <v>0.57</v>
      </c>
      <c r="H27" s="11"/>
      <c r="I27" s="6"/>
    </row>
    <row r="28" spans="1:9" ht="15.75">
      <c r="A28" s="5" t="s">
        <v>29</v>
      </c>
      <c r="B28" s="10">
        <v>1.73</v>
      </c>
      <c r="C28" s="11">
        <v>1.68</v>
      </c>
      <c r="D28" s="11">
        <v>1.6</v>
      </c>
      <c r="E28" s="11">
        <v>1.65</v>
      </c>
      <c r="F28" s="11">
        <v>1.78</v>
      </c>
      <c r="G28" s="11">
        <v>1.8</v>
      </c>
      <c r="H28" s="11"/>
      <c r="I28" s="6"/>
    </row>
    <row r="29" spans="1:9" ht="15.75">
      <c r="A29" s="5" t="s">
        <v>30</v>
      </c>
      <c r="B29" s="10">
        <v>1.14</v>
      </c>
      <c r="C29" s="11">
        <v>1.22</v>
      </c>
      <c r="D29" s="11">
        <v>1.25</v>
      </c>
      <c r="E29" s="11">
        <v>1.28</v>
      </c>
      <c r="F29" s="11">
        <v>1.28</v>
      </c>
      <c r="G29" s="11">
        <v>1.29</v>
      </c>
      <c r="H29" s="11"/>
      <c r="I29" s="6"/>
    </row>
    <row r="30" spans="1:9" ht="15.75">
      <c r="A30" s="5" t="s">
        <v>31</v>
      </c>
      <c r="B30" s="10">
        <v>2.42</v>
      </c>
      <c r="C30" s="11">
        <v>2.4</v>
      </c>
      <c r="D30" s="11">
        <v>2.48</v>
      </c>
      <c r="E30" s="11">
        <v>2.56</v>
      </c>
      <c r="F30" s="11">
        <v>2.63</v>
      </c>
      <c r="G30" s="11">
        <v>2.74</v>
      </c>
      <c r="H30" s="11"/>
      <c r="I30" s="6"/>
    </row>
    <row r="31" spans="1:9" ht="15.75">
      <c r="A31" s="5" t="s">
        <v>32</v>
      </c>
      <c r="B31" s="10">
        <f aca="true" t="shared" si="2" ref="B31:G31">SUM(B23:B30)+B21</f>
        <v>38.010000000000005</v>
      </c>
      <c r="C31" s="10">
        <f t="shared" si="2"/>
        <v>38.62</v>
      </c>
      <c r="D31" s="10">
        <f t="shared" si="2"/>
        <v>39.38</v>
      </c>
      <c r="E31" s="10">
        <f t="shared" si="2"/>
        <v>39.8</v>
      </c>
      <c r="F31" s="10">
        <f t="shared" si="2"/>
        <v>47.5</v>
      </c>
      <c r="G31" s="10">
        <f t="shared" si="2"/>
        <v>45.38</v>
      </c>
      <c r="H31" s="10"/>
      <c r="I31" s="10"/>
    </row>
    <row r="32" spans="1:9" ht="15.75">
      <c r="A32" s="6"/>
      <c r="B32" s="10"/>
      <c r="C32" s="10"/>
      <c r="D32" s="6"/>
      <c r="E32" s="6"/>
      <c r="F32" s="6"/>
      <c r="G32" s="6"/>
      <c r="H32" s="6"/>
      <c r="I32" s="6"/>
    </row>
    <row r="33" spans="1:9" ht="15.75">
      <c r="A33" s="5" t="s">
        <v>33</v>
      </c>
      <c r="B33" s="10">
        <v>1.03</v>
      </c>
      <c r="C33" s="11">
        <v>1.49</v>
      </c>
      <c r="D33" s="11">
        <v>1.16</v>
      </c>
      <c r="E33" s="11">
        <v>1.35</v>
      </c>
      <c r="F33" s="11">
        <v>1.14</v>
      </c>
      <c r="G33" s="11">
        <v>1.45</v>
      </c>
      <c r="H33" s="11"/>
      <c r="I33" s="6"/>
    </row>
    <row r="34" spans="1:9" ht="15.75">
      <c r="A34" s="5" t="s">
        <v>34</v>
      </c>
      <c r="B34" s="10">
        <v>0.75</v>
      </c>
      <c r="C34" s="11">
        <v>1.03</v>
      </c>
      <c r="D34" s="11">
        <v>0.87</v>
      </c>
      <c r="E34" s="11">
        <v>0.98</v>
      </c>
      <c r="F34" s="11">
        <v>0.95</v>
      </c>
      <c r="G34" s="11">
        <v>1.06</v>
      </c>
      <c r="H34" s="11"/>
      <c r="I34" s="6"/>
    </row>
    <row r="35" spans="1:9" ht="15.75">
      <c r="A35" s="5" t="s">
        <v>35</v>
      </c>
      <c r="B35" s="10">
        <v>1.77</v>
      </c>
      <c r="C35" s="11">
        <v>2.21</v>
      </c>
      <c r="D35" s="11">
        <v>1.62</v>
      </c>
      <c r="E35" s="11">
        <v>2.07</v>
      </c>
      <c r="F35" s="11">
        <v>1.83</v>
      </c>
      <c r="G35" s="11">
        <v>2.01</v>
      </c>
      <c r="H35" s="11"/>
      <c r="I35" s="6"/>
    </row>
    <row r="36" spans="1:9" ht="15.75">
      <c r="A36" s="5" t="s">
        <v>36</v>
      </c>
      <c r="B36" s="10">
        <f aca="true" t="shared" si="3" ref="B36:G36">SUM(B33:B35)</f>
        <v>3.55</v>
      </c>
      <c r="C36" s="10">
        <f t="shared" si="3"/>
        <v>4.73</v>
      </c>
      <c r="D36" s="10">
        <f t="shared" si="3"/>
        <v>3.65</v>
      </c>
      <c r="E36" s="10">
        <f t="shared" si="3"/>
        <v>4.4</v>
      </c>
      <c r="F36" s="10">
        <f t="shared" si="3"/>
        <v>3.92</v>
      </c>
      <c r="G36" s="10">
        <f t="shared" si="3"/>
        <v>4.52</v>
      </c>
      <c r="H36" s="10"/>
      <c r="I36" s="10"/>
    </row>
    <row r="37" spans="1:9" ht="15.75">
      <c r="A37" s="6"/>
      <c r="B37" s="9" t="s">
        <v>0</v>
      </c>
      <c r="C37" s="10"/>
      <c r="D37" s="6"/>
      <c r="E37" s="6"/>
      <c r="F37" s="6"/>
      <c r="G37" s="6"/>
      <c r="H37" s="6"/>
      <c r="I37" s="6"/>
    </row>
    <row r="38" spans="1:9" ht="15.75">
      <c r="A38" s="5" t="s">
        <v>37</v>
      </c>
      <c r="B38" s="10">
        <f aca="true" t="shared" si="4" ref="B38:G38">B31+B36</f>
        <v>41.56</v>
      </c>
      <c r="C38" s="10">
        <f t="shared" si="4"/>
        <v>43.349999999999994</v>
      </c>
      <c r="D38" s="10">
        <f t="shared" si="4"/>
        <v>43.03</v>
      </c>
      <c r="E38" s="10">
        <f t="shared" si="4"/>
        <v>44.199999999999996</v>
      </c>
      <c r="F38" s="10">
        <f t="shared" si="4"/>
        <v>51.42</v>
      </c>
      <c r="G38" s="10">
        <f t="shared" si="4"/>
        <v>49.900000000000006</v>
      </c>
      <c r="H38" s="10"/>
      <c r="I38" s="10"/>
    </row>
    <row r="39" spans="1:9" ht="15.75">
      <c r="A39" s="6"/>
      <c r="B39" s="9" t="s">
        <v>0</v>
      </c>
      <c r="C39" s="9" t="s">
        <v>0</v>
      </c>
      <c r="D39" s="9" t="s">
        <v>0</v>
      </c>
      <c r="E39" s="9" t="s">
        <v>0</v>
      </c>
      <c r="F39" s="9" t="s">
        <v>0</v>
      </c>
      <c r="G39" s="9" t="s">
        <v>0</v>
      </c>
      <c r="H39" s="9"/>
      <c r="I39" s="10"/>
    </row>
    <row r="40" spans="1:9" ht="15.75">
      <c r="A40" s="5" t="s">
        <v>38</v>
      </c>
      <c r="B40" s="10">
        <f aca="true" t="shared" si="5" ref="B40:G40">B13-B38</f>
        <v>6.349999999999994</v>
      </c>
      <c r="C40" s="10">
        <f t="shared" si="5"/>
        <v>11.420000000000002</v>
      </c>
      <c r="D40" s="10">
        <f t="shared" si="5"/>
        <v>5.57</v>
      </c>
      <c r="E40" s="10">
        <f t="shared" si="5"/>
        <v>6.150000000000006</v>
      </c>
      <c r="F40" s="10">
        <f t="shared" si="5"/>
        <v>10.699999999999989</v>
      </c>
      <c r="G40" s="10">
        <f t="shared" si="5"/>
        <v>11.849999999999994</v>
      </c>
      <c r="H40" s="10"/>
      <c r="I40" s="10"/>
    </row>
    <row r="41" spans="1:9" ht="2.25" customHeight="1">
      <c r="A41" s="13"/>
      <c r="B41" s="14"/>
      <c r="C41" s="14"/>
      <c r="D41" s="14"/>
      <c r="E41" s="14"/>
      <c r="F41" s="14"/>
      <c r="G41" s="14"/>
      <c r="H41" s="18"/>
      <c r="I41" s="10"/>
    </row>
    <row r="42" spans="1:9" ht="15.75">
      <c r="A42" s="5" t="s">
        <v>0</v>
      </c>
      <c r="B42" s="10"/>
      <c r="C42" s="10"/>
      <c r="D42" s="6"/>
      <c r="E42" s="6"/>
      <c r="F42" s="6"/>
      <c r="G42" s="6"/>
      <c r="H42" s="19"/>
      <c r="I42" s="6"/>
    </row>
    <row r="43" spans="1:9" ht="15.75">
      <c r="A43" s="6"/>
      <c r="B43" s="10"/>
      <c r="C43" s="10"/>
      <c r="D43" s="6"/>
      <c r="E43" s="6"/>
      <c r="F43" s="6"/>
      <c r="G43" s="6"/>
      <c r="H43" s="19"/>
      <c r="I43" s="6"/>
    </row>
    <row r="44" spans="1:9" ht="15.75">
      <c r="A44" s="15" t="s">
        <v>56</v>
      </c>
      <c r="B44" s="10"/>
      <c r="C44" s="10"/>
      <c r="D44" s="6"/>
      <c r="E44" s="6"/>
      <c r="F44" s="6"/>
      <c r="G44" s="6"/>
      <c r="H44" s="19"/>
      <c r="I44" s="6"/>
    </row>
    <row r="45" spans="1:9" ht="5.25" customHeight="1">
      <c r="A45" s="13"/>
      <c r="B45" s="13"/>
      <c r="C45" s="13"/>
      <c r="D45" s="13"/>
      <c r="E45" s="13"/>
      <c r="F45" s="13"/>
      <c r="G45" s="13"/>
      <c r="H45" s="20"/>
      <c r="I45" s="6"/>
    </row>
    <row r="46" spans="1:9" ht="15.75">
      <c r="A46" s="7" t="s">
        <v>1</v>
      </c>
      <c r="B46" s="8" t="s">
        <v>2</v>
      </c>
      <c r="C46" s="8" t="s">
        <v>3</v>
      </c>
      <c r="D46" s="8" t="s">
        <v>4</v>
      </c>
      <c r="E46" s="8" t="s">
        <v>5</v>
      </c>
      <c r="F46" s="8" t="s">
        <v>6</v>
      </c>
      <c r="G46" s="8" t="s">
        <v>7</v>
      </c>
      <c r="H46" s="17"/>
      <c r="I46" s="6"/>
    </row>
    <row r="47" spans="1:9" ht="3.75" customHeight="1">
      <c r="A47" s="13"/>
      <c r="B47" s="13"/>
      <c r="C47" s="13"/>
      <c r="D47" s="13"/>
      <c r="E47" s="13"/>
      <c r="F47" s="13"/>
      <c r="G47" s="13"/>
      <c r="H47" s="20"/>
      <c r="I47" s="10"/>
    </row>
    <row r="48" spans="1:9" ht="15.75">
      <c r="A48" s="5" t="s">
        <v>0</v>
      </c>
      <c r="B48" s="9" t="s">
        <v>0</v>
      </c>
      <c r="C48" s="9" t="s">
        <v>0</v>
      </c>
      <c r="D48" s="9" t="s">
        <v>39</v>
      </c>
      <c r="E48" s="10"/>
      <c r="F48" s="6"/>
      <c r="G48" s="6"/>
      <c r="H48" s="19"/>
      <c r="I48" s="6"/>
    </row>
    <row r="49" spans="1:9" ht="15.75">
      <c r="A49" s="5" t="s">
        <v>9</v>
      </c>
      <c r="B49" s="9" t="s">
        <v>0</v>
      </c>
      <c r="C49" s="10"/>
      <c r="D49" s="10"/>
      <c r="E49" s="6"/>
      <c r="F49" s="6"/>
      <c r="G49" s="6"/>
      <c r="H49" s="6"/>
      <c r="I49" s="6"/>
    </row>
    <row r="50" spans="1:9" ht="15.75">
      <c r="A50" s="5" t="s">
        <v>10</v>
      </c>
      <c r="B50" s="10">
        <f aca="true" t="shared" si="6" ref="B50:G56">B7</f>
        <v>39.04</v>
      </c>
      <c r="C50" s="10">
        <f t="shared" si="6"/>
        <v>43.06</v>
      </c>
      <c r="D50" s="10">
        <f t="shared" si="6"/>
        <v>37.48</v>
      </c>
      <c r="E50" s="10">
        <f t="shared" si="6"/>
        <v>40.01</v>
      </c>
      <c r="F50" s="10">
        <f t="shared" si="6"/>
        <v>50.69</v>
      </c>
      <c r="G50" s="10">
        <f t="shared" si="6"/>
        <v>49.35</v>
      </c>
      <c r="H50" s="10"/>
      <c r="I50" s="6"/>
    </row>
    <row r="51" spans="1:9" ht="15.75">
      <c r="A51" s="5" t="s">
        <v>11</v>
      </c>
      <c r="B51" s="10">
        <f t="shared" si="6"/>
        <v>4.45</v>
      </c>
      <c r="C51" s="10">
        <f t="shared" si="6"/>
        <v>5.42</v>
      </c>
      <c r="D51" s="10">
        <f t="shared" si="6"/>
        <v>4.5</v>
      </c>
      <c r="E51" s="10">
        <f t="shared" si="6"/>
        <v>4.55</v>
      </c>
      <c r="F51" s="10">
        <f t="shared" si="6"/>
        <v>4.83</v>
      </c>
      <c r="G51" s="10">
        <f t="shared" si="6"/>
        <v>6.01</v>
      </c>
      <c r="H51" s="10"/>
      <c r="I51" s="10"/>
    </row>
    <row r="52" spans="1:9" ht="15.75">
      <c r="A52" s="5" t="s">
        <v>12</v>
      </c>
      <c r="B52" s="10">
        <f t="shared" si="6"/>
        <v>2.39</v>
      </c>
      <c r="C52" s="10">
        <f t="shared" si="6"/>
        <v>2.76</v>
      </c>
      <c r="D52" s="10">
        <f t="shared" si="6"/>
        <v>2.37</v>
      </c>
      <c r="E52" s="10">
        <f t="shared" si="6"/>
        <v>2.31</v>
      </c>
      <c r="F52" s="10">
        <f t="shared" si="6"/>
        <v>3.04</v>
      </c>
      <c r="G52" s="10">
        <f t="shared" si="6"/>
        <v>3.2</v>
      </c>
      <c r="H52" s="10"/>
      <c r="I52" s="10"/>
    </row>
    <row r="53" spans="1:9" ht="15.75">
      <c r="A53" s="5" t="s">
        <v>13</v>
      </c>
      <c r="B53" s="10">
        <f t="shared" si="6"/>
        <v>1.66</v>
      </c>
      <c r="C53" s="10">
        <f t="shared" si="6"/>
        <v>1.82</v>
      </c>
      <c r="D53" s="10">
        <f t="shared" si="6"/>
        <v>1.45</v>
      </c>
      <c r="E53" s="10">
        <f t="shared" si="6"/>
        <v>1.35</v>
      </c>
      <c r="F53" s="10">
        <f t="shared" si="6"/>
        <v>1.69</v>
      </c>
      <c r="G53" s="10">
        <f t="shared" si="6"/>
        <v>1.67</v>
      </c>
      <c r="H53" s="10"/>
      <c r="I53" s="10"/>
    </row>
    <row r="54" spans="1:9" ht="15.75">
      <c r="A54" s="5" t="s">
        <v>14</v>
      </c>
      <c r="B54" s="10">
        <f t="shared" si="6"/>
        <v>-0.49</v>
      </c>
      <c r="C54" s="10">
        <f t="shared" si="6"/>
        <v>0.91</v>
      </c>
      <c r="D54" s="10">
        <f t="shared" si="6"/>
        <v>1.96</v>
      </c>
      <c r="E54" s="10">
        <f t="shared" si="6"/>
        <v>1.2</v>
      </c>
      <c r="F54" s="10">
        <f t="shared" si="6"/>
        <v>0.94</v>
      </c>
      <c r="G54" s="10">
        <f t="shared" si="6"/>
        <v>0.61</v>
      </c>
      <c r="H54" s="10"/>
      <c r="I54" s="10"/>
    </row>
    <row r="55" spans="1:9" ht="15.75">
      <c r="A55" s="5" t="s">
        <v>15</v>
      </c>
      <c r="B55" s="10">
        <f t="shared" si="6"/>
        <v>0.86</v>
      </c>
      <c r="C55" s="10">
        <f t="shared" si="6"/>
        <v>0.8</v>
      </c>
      <c r="D55" s="10">
        <f t="shared" si="6"/>
        <v>0.84</v>
      </c>
      <c r="E55" s="10">
        <f t="shared" si="6"/>
        <v>0.93</v>
      </c>
      <c r="F55" s="10">
        <f t="shared" si="6"/>
        <v>0.93</v>
      </c>
      <c r="G55" s="10">
        <f t="shared" si="6"/>
        <v>0.91</v>
      </c>
      <c r="H55" s="10"/>
      <c r="I55" s="10"/>
    </row>
    <row r="56" spans="1:9" ht="15.75">
      <c r="A56" s="5" t="s">
        <v>16</v>
      </c>
      <c r="B56" s="10">
        <f t="shared" si="6"/>
        <v>47.91</v>
      </c>
      <c r="C56" s="10">
        <f t="shared" si="6"/>
        <v>54.769999999999996</v>
      </c>
      <c r="D56" s="10">
        <f t="shared" si="6"/>
        <v>48.6</v>
      </c>
      <c r="E56" s="10">
        <f t="shared" si="6"/>
        <v>50.35</v>
      </c>
      <c r="F56" s="10">
        <f t="shared" si="6"/>
        <v>62.11999999999999</v>
      </c>
      <c r="G56" s="10">
        <f t="shared" si="6"/>
        <v>61.75</v>
      </c>
      <c r="H56" s="10"/>
      <c r="I56" s="10"/>
    </row>
    <row r="57" spans="1:9" ht="15.75">
      <c r="A57" s="6"/>
      <c r="B57" s="9" t="s">
        <v>0</v>
      </c>
      <c r="C57" s="9" t="s">
        <v>0</v>
      </c>
      <c r="D57" s="9" t="s">
        <v>0</v>
      </c>
      <c r="E57" s="9" t="s">
        <v>0</v>
      </c>
      <c r="F57" s="9" t="s">
        <v>0</v>
      </c>
      <c r="G57" s="9" t="s">
        <v>0</v>
      </c>
      <c r="H57" s="9"/>
      <c r="I57" s="10"/>
    </row>
    <row r="58" spans="1:9" ht="15.75">
      <c r="A58" s="5" t="s">
        <v>40</v>
      </c>
      <c r="B58" s="9" t="s">
        <v>0</v>
      </c>
      <c r="C58" s="9" t="s">
        <v>0</v>
      </c>
      <c r="D58" s="9" t="s">
        <v>0</v>
      </c>
      <c r="E58" s="9" t="s">
        <v>0</v>
      </c>
      <c r="F58" s="9" t="s">
        <v>0</v>
      </c>
      <c r="G58" s="9" t="s">
        <v>0</v>
      </c>
      <c r="H58" s="9"/>
      <c r="I58" s="6"/>
    </row>
    <row r="59" spans="1:9" ht="15.75">
      <c r="A59" s="5" t="s">
        <v>41</v>
      </c>
      <c r="B59" s="10">
        <f aca="true" t="shared" si="7" ref="B59:G59">B31</f>
        <v>38.010000000000005</v>
      </c>
      <c r="C59" s="10">
        <f t="shared" si="7"/>
        <v>38.62</v>
      </c>
      <c r="D59" s="10">
        <f t="shared" si="7"/>
        <v>39.38</v>
      </c>
      <c r="E59" s="10">
        <f t="shared" si="7"/>
        <v>39.8</v>
      </c>
      <c r="F59" s="10">
        <f t="shared" si="7"/>
        <v>47.5</v>
      </c>
      <c r="G59" s="10">
        <f t="shared" si="7"/>
        <v>45.38</v>
      </c>
      <c r="H59" s="10"/>
      <c r="I59" s="6"/>
    </row>
    <row r="60" spans="1:9" ht="15.75">
      <c r="A60" s="5" t="s">
        <v>42</v>
      </c>
      <c r="B60" s="10">
        <f aca="true" t="shared" si="8" ref="B60:G61">B33</f>
        <v>1.03</v>
      </c>
      <c r="C60" s="10">
        <f t="shared" si="8"/>
        <v>1.49</v>
      </c>
      <c r="D60" s="10">
        <f t="shared" si="8"/>
        <v>1.16</v>
      </c>
      <c r="E60" s="10">
        <f t="shared" si="8"/>
        <v>1.35</v>
      </c>
      <c r="F60" s="10">
        <f t="shared" si="8"/>
        <v>1.14</v>
      </c>
      <c r="G60" s="10">
        <f t="shared" si="8"/>
        <v>1.45</v>
      </c>
      <c r="H60" s="10"/>
      <c r="I60" s="10"/>
    </row>
    <row r="61" spans="1:9" ht="15.75">
      <c r="A61" s="5" t="s">
        <v>43</v>
      </c>
      <c r="B61" s="10">
        <f t="shared" si="8"/>
        <v>0.75</v>
      </c>
      <c r="C61" s="10">
        <f t="shared" si="8"/>
        <v>1.03</v>
      </c>
      <c r="D61" s="10">
        <f t="shared" si="8"/>
        <v>0.87</v>
      </c>
      <c r="E61" s="10">
        <f t="shared" si="8"/>
        <v>0.98</v>
      </c>
      <c r="F61" s="10">
        <f t="shared" si="8"/>
        <v>0.95</v>
      </c>
      <c r="G61" s="10">
        <f t="shared" si="8"/>
        <v>1.06</v>
      </c>
      <c r="H61" s="10"/>
      <c r="I61" s="10"/>
    </row>
    <row r="62" spans="1:9" ht="15.75">
      <c r="A62" s="5" t="s">
        <v>44</v>
      </c>
      <c r="B62" s="10">
        <v>9.4</v>
      </c>
      <c r="C62" s="11">
        <v>10.52</v>
      </c>
      <c r="D62" s="11">
        <v>11</v>
      </c>
      <c r="E62" s="11">
        <v>11.69</v>
      </c>
      <c r="F62" s="11">
        <v>12.64</v>
      </c>
      <c r="G62" s="11">
        <v>13.29</v>
      </c>
      <c r="H62" s="11"/>
      <c r="I62" s="10"/>
    </row>
    <row r="63" spans="1:9" ht="15.75">
      <c r="A63" s="5" t="s">
        <v>45</v>
      </c>
      <c r="B63" s="10">
        <v>0.68</v>
      </c>
      <c r="C63" s="11">
        <v>0.64</v>
      </c>
      <c r="D63" s="11">
        <v>0.92</v>
      </c>
      <c r="E63" s="11">
        <v>1.11</v>
      </c>
      <c r="F63" s="11">
        <v>1.21</v>
      </c>
      <c r="G63" s="11">
        <v>1.17</v>
      </c>
      <c r="H63" s="11"/>
      <c r="I63" s="6"/>
    </row>
    <row r="64" spans="1:9" ht="15.75">
      <c r="A64" s="5" t="s">
        <v>46</v>
      </c>
      <c r="B64" s="10">
        <v>3.56</v>
      </c>
      <c r="C64" s="11">
        <v>4</v>
      </c>
      <c r="D64" s="11">
        <v>4.39</v>
      </c>
      <c r="E64" s="11">
        <v>4.7</v>
      </c>
      <c r="F64" s="11">
        <v>4.83</v>
      </c>
      <c r="G64" s="11">
        <v>5.63</v>
      </c>
      <c r="H64" s="11"/>
      <c r="I64" s="6"/>
    </row>
    <row r="65" spans="1:9" ht="15.75">
      <c r="A65" s="5" t="s">
        <v>47</v>
      </c>
      <c r="B65" s="10">
        <v>0.16</v>
      </c>
      <c r="C65" s="11">
        <v>0.16</v>
      </c>
      <c r="D65" s="11">
        <v>0.15</v>
      </c>
      <c r="E65" s="11">
        <v>0.12</v>
      </c>
      <c r="F65" s="11">
        <v>0.13</v>
      </c>
      <c r="G65" s="11">
        <v>0.14</v>
      </c>
      <c r="H65" s="11"/>
      <c r="I65" s="6"/>
    </row>
    <row r="66" spans="1:9" ht="15.75">
      <c r="A66" s="5" t="s">
        <v>48</v>
      </c>
      <c r="B66" s="10">
        <v>4.57</v>
      </c>
      <c r="C66" s="11">
        <v>4.31</v>
      </c>
      <c r="D66" s="11">
        <v>4.25</v>
      </c>
      <c r="E66" s="11">
        <v>4.12</v>
      </c>
      <c r="F66" s="11">
        <v>4.16</v>
      </c>
      <c r="G66" s="11">
        <v>4.21</v>
      </c>
      <c r="H66" s="11"/>
      <c r="I66" s="6"/>
    </row>
    <row r="67" spans="1:9" ht="15.75">
      <c r="A67" s="5" t="s">
        <v>49</v>
      </c>
      <c r="B67" s="10">
        <f aca="true" t="shared" si="9" ref="B67:G67">SUM(B59:B66)</f>
        <v>58.160000000000004</v>
      </c>
      <c r="C67" s="10">
        <f t="shared" si="9"/>
        <v>60.769999999999996</v>
      </c>
      <c r="D67" s="10">
        <f t="shared" si="9"/>
        <v>62.12</v>
      </c>
      <c r="E67" s="10">
        <f t="shared" si="9"/>
        <v>63.86999999999999</v>
      </c>
      <c r="F67" s="10">
        <f t="shared" si="9"/>
        <v>72.56</v>
      </c>
      <c r="G67" s="10">
        <f t="shared" si="9"/>
        <v>72.33</v>
      </c>
      <c r="H67" s="10"/>
      <c r="I67" s="6"/>
    </row>
    <row r="68" spans="1:9" ht="15.75">
      <c r="A68" s="6"/>
      <c r="B68" s="9" t="s">
        <v>0</v>
      </c>
      <c r="C68" s="9" t="s">
        <v>0</v>
      </c>
      <c r="D68" s="9" t="s">
        <v>0</v>
      </c>
      <c r="E68" s="9" t="s">
        <v>0</v>
      </c>
      <c r="F68" s="9" t="s">
        <v>0</v>
      </c>
      <c r="G68" s="6"/>
      <c r="H68" s="6"/>
      <c r="I68" s="10"/>
    </row>
    <row r="69" spans="1:9" ht="15.75">
      <c r="A69" s="5" t="s">
        <v>50</v>
      </c>
      <c r="B69" s="10">
        <f aca="true" t="shared" si="10" ref="B69:G69">B56-B67</f>
        <v>-10.250000000000007</v>
      </c>
      <c r="C69" s="10">
        <f t="shared" si="10"/>
        <v>-6</v>
      </c>
      <c r="D69" s="10">
        <f t="shared" si="10"/>
        <v>-13.519999999999996</v>
      </c>
      <c r="E69" s="10">
        <f t="shared" si="10"/>
        <v>-13.519999999999989</v>
      </c>
      <c r="F69" s="10">
        <f t="shared" si="10"/>
        <v>-10.440000000000012</v>
      </c>
      <c r="G69" s="10">
        <f t="shared" si="10"/>
        <v>-10.579999999999998</v>
      </c>
      <c r="H69" s="10"/>
      <c r="I69" s="10"/>
    </row>
    <row r="70" spans="1:12" ht="5.25" customHeight="1">
      <c r="A70" s="13"/>
      <c r="B70" s="13"/>
      <c r="C70" s="13"/>
      <c r="D70" s="14"/>
      <c r="E70" s="14"/>
      <c r="F70" s="14"/>
      <c r="G70" s="14"/>
      <c r="H70" s="18"/>
      <c r="I70" s="6"/>
      <c r="K70" s="1" t="s">
        <v>0</v>
      </c>
      <c r="L70" s="1" t="s">
        <v>0</v>
      </c>
    </row>
    <row r="71" spans="1:9" ht="15.75">
      <c r="A71" s="5" t="s">
        <v>51</v>
      </c>
      <c r="B71" s="10"/>
      <c r="C71" s="10"/>
      <c r="D71" s="6"/>
      <c r="E71" s="6"/>
      <c r="F71" s="6"/>
      <c r="G71" s="6"/>
      <c r="H71" s="19"/>
      <c r="I71" s="6"/>
    </row>
    <row r="72" spans="1:9" ht="15.75">
      <c r="A72" s="5" t="s">
        <v>52</v>
      </c>
      <c r="B72" s="10"/>
      <c r="C72" s="10"/>
      <c r="D72" s="6"/>
      <c r="E72" s="6"/>
      <c r="F72" s="6"/>
      <c r="G72" s="6"/>
      <c r="H72" s="5"/>
      <c r="I72" s="12"/>
    </row>
    <row r="73" spans="1:10" ht="15.75">
      <c r="A73" s="6"/>
      <c r="B73" s="10"/>
      <c r="C73" s="10"/>
      <c r="D73" s="12"/>
      <c r="E73" s="12"/>
      <c r="F73" s="12"/>
      <c r="G73" s="12"/>
      <c r="H73" s="12"/>
      <c r="I73" s="6"/>
      <c r="J73" s="4"/>
    </row>
    <row r="74" spans="1:9" ht="15.75">
      <c r="A74" s="6"/>
      <c r="B74" s="10"/>
      <c r="C74" s="10"/>
      <c r="D74" s="6"/>
      <c r="E74" s="6"/>
      <c r="F74" s="6"/>
      <c r="G74" s="6"/>
      <c r="H74" s="6"/>
      <c r="I74" s="6"/>
    </row>
    <row r="75" spans="1:9" ht="15.75">
      <c r="A75" s="6"/>
      <c r="B75" s="10"/>
      <c r="C75" s="10"/>
      <c r="D75" s="6"/>
      <c r="E75" s="6"/>
      <c r="F75" s="6"/>
      <c r="G75" s="6"/>
      <c r="H75" s="6"/>
      <c r="I75" s="6"/>
    </row>
    <row r="76" spans="1:9" ht="15.75">
      <c r="A76" s="6"/>
      <c r="B76" s="10"/>
      <c r="C76" s="10"/>
      <c r="D76" s="6"/>
      <c r="E76" s="6"/>
      <c r="F76" s="6"/>
      <c r="G76" s="6"/>
      <c r="H76" s="6"/>
      <c r="I76" s="6"/>
    </row>
    <row r="77" spans="1:9" ht="15.75">
      <c r="A77" s="5" t="s">
        <v>0</v>
      </c>
      <c r="B77" s="10"/>
      <c r="C77" s="10"/>
      <c r="D77" s="6"/>
      <c r="E77" s="6"/>
      <c r="F77" s="6"/>
      <c r="G77" s="6"/>
      <c r="H77" s="6"/>
      <c r="I77" s="6"/>
    </row>
    <row r="78" spans="1:9" ht="15.75">
      <c r="A78" s="5" t="s">
        <v>0</v>
      </c>
      <c r="B78" s="10"/>
      <c r="C78" s="10"/>
      <c r="D78" s="6"/>
      <c r="E78" s="6"/>
      <c r="F78" s="6"/>
      <c r="G78" s="6"/>
      <c r="H78" s="6"/>
      <c r="I78" s="6"/>
    </row>
    <row r="79" spans="1:9" ht="15.75">
      <c r="A79" s="5" t="s">
        <v>0</v>
      </c>
      <c r="B79" s="10"/>
      <c r="C79" s="10"/>
      <c r="D79" s="6"/>
      <c r="E79" s="6"/>
      <c r="F79" s="6"/>
      <c r="G79" s="6"/>
      <c r="H79" s="6"/>
      <c r="I79" s="6"/>
    </row>
    <row r="80" spans="1:9" ht="15.75">
      <c r="A80" s="5" t="s">
        <v>0</v>
      </c>
      <c r="B80" s="10"/>
      <c r="C80" s="10"/>
      <c r="D80" s="6"/>
      <c r="E80" s="6"/>
      <c r="F80" s="6"/>
      <c r="G80" s="6"/>
      <c r="H80" s="6"/>
      <c r="I80" s="6"/>
    </row>
    <row r="81" spans="1:3" ht="15.75">
      <c r="A81" s="1" t="s">
        <v>0</v>
      </c>
      <c r="B81" s="3"/>
      <c r="C81" s="3"/>
    </row>
    <row r="82" spans="1:3" ht="15.75">
      <c r="A82" s="1" t="s">
        <v>53</v>
      </c>
      <c r="B82" s="3"/>
      <c r="C82" s="3"/>
    </row>
    <row r="83" spans="1:3" ht="15.75">
      <c r="A83" s="1" t="s">
        <v>0</v>
      </c>
      <c r="B83" s="3"/>
      <c r="C83" s="3"/>
    </row>
    <row r="84" spans="1:3" ht="15.75">
      <c r="A84" s="1" t="s">
        <v>0</v>
      </c>
      <c r="B84" s="3"/>
      <c r="C84" s="3"/>
    </row>
    <row r="85" spans="1:3" ht="15.75">
      <c r="A85" s="1" t="s">
        <v>0</v>
      </c>
      <c r="B85" s="2" t="s">
        <v>0</v>
      </c>
      <c r="C85" s="3"/>
    </row>
    <row r="86" spans="1:3" ht="15.75">
      <c r="A86" s="1" t="s">
        <v>0</v>
      </c>
      <c r="B86" s="3"/>
      <c r="C86" s="3"/>
    </row>
    <row r="87" spans="1:3" ht="15.75">
      <c r="A87" s="1" t="s">
        <v>0</v>
      </c>
      <c r="B87" s="3"/>
      <c r="C87" s="3"/>
    </row>
    <row r="88" spans="1:3" ht="15.75">
      <c r="A88" s="1" t="s">
        <v>0</v>
      </c>
      <c r="B88" s="3"/>
      <c r="C88" s="3"/>
    </row>
    <row r="89" spans="1:3" ht="15.75">
      <c r="A89" s="1" t="s">
        <v>0</v>
      </c>
      <c r="B89" s="3"/>
      <c r="C89" s="3"/>
    </row>
    <row r="90" spans="1:3" ht="15.75">
      <c r="A90" s="1" t="s">
        <v>0</v>
      </c>
      <c r="B90" s="3"/>
      <c r="C90" s="3"/>
    </row>
    <row r="91" spans="1:3" ht="15.75">
      <c r="A91" s="1" t="s">
        <v>0</v>
      </c>
      <c r="B91" s="3"/>
      <c r="C91" s="3"/>
    </row>
    <row r="92" spans="1:3" ht="15.75">
      <c r="A92" s="1" t="s">
        <v>0</v>
      </c>
      <c r="B92" s="3"/>
      <c r="C92" s="3"/>
    </row>
    <row r="93" spans="1:3" ht="15.75">
      <c r="A93" s="1" t="s">
        <v>0</v>
      </c>
      <c r="B93" s="3"/>
      <c r="C93" s="3"/>
    </row>
    <row r="94" spans="1:3" ht="15.75">
      <c r="A94" s="1" t="s">
        <v>0</v>
      </c>
      <c r="B94" s="3"/>
      <c r="C94" s="3"/>
    </row>
    <row r="95" spans="1:3" ht="15.75">
      <c r="A95" s="1" t="s">
        <v>0</v>
      </c>
      <c r="B95" s="3"/>
      <c r="C95" s="3"/>
    </row>
    <row r="96" spans="1:3" ht="15.75">
      <c r="A96" s="1" t="s">
        <v>0</v>
      </c>
      <c r="B96" s="2" t="s">
        <v>0</v>
      </c>
      <c r="C96" s="3"/>
    </row>
    <row r="97" spans="1:3" ht="15.75">
      <c r="A97" s="1" t="s">
        <v>0</v>
      </c>
      <c r="B97" s="3"/>
      <c r="C97" s="3"/>
    </row>
    <row r="98" spans="1:3" ht="15.75">
      <c r="A98" s="1" t="s">
        <v>0</v>
      </c>
      <c r="B98" s="3"/>
      <c r="C98" s="3"/>
    </row>
    <row r="99" spans="1:3" ht="15.75">
      <c r="A99" s="1" t="s">
        <v>0</v>
      </c>
      <c r="B99" s="3"/>
      <c r="C99" s="3"/>
    </row>
    <row r="100" spans="1:3" ht="15.75">
      <c r="A100" s="1" t="s">
        <v>0</v>
      </c>
      <c r="B100" s="3"/>
      <c r="C100" s="3"/>
    </row>
    <row r="101" spans="1:3" ht="15.75">
      <c r="A101" s="1" t="s">
        <v>0</v>
      </c>
      <c r="B101" s="3"/>
      <c r="C101" s="3"/>
    </row>
    <row r="102" spans="1:3" ht="15.75">
      <c r="A102" s="1" t="s">
        <v>0</v>
      </c>
      <c r="B102" s="3"/>
      <c r="C102" s="3"/>
    </row>
    <row r="103" spans="1:3" ht="15.75">
      <c r="A103" s="1" t="s">
        <v>53</v>
      </c>
      <c r="B103" s="3"/>
      <c r="C103" s="3"/>
    </row>
    <row r="104" ht="15.75">
      <c r="A104" s="1" t="s">
        <v>0</v>
      </c>
    </row>
    <row r="105" ht="15.75">
      <c r="A105" s="1" t="s">
        <v>0</v>
      </c>
    </row>
    <row r="106" ht="15.75">
      <c r="A106" s="1" t="s">
        <v>0</v>
      </c>
    </row>
    <row r="107" ht="15.75">
      <c r="A107" s="1" t="s">
        <v>0</v>
      </c>
    </row>
    <row r="108" ht="15.75">
      <c r="A108" s="1" t="s">
        <v>0</v>
      </c>
    </row>
    <row r="109" ht="15.75">
      <c r="A109" s="1" t="s">
        <v>0</v>
      </c>
    </row>
    <row r="110" ht="15.75">
      <c r="A110" s="1" t="s">
        <v>0</v>
      </c>
    </row>
    <row r="111" spans="1:2" ht="15.75">
      <c r="A111" s="1" t="s">
        <v>0</v>
      </c>
      <c r="B111" s="1" t="s">
        <v>0</v>
      </c>
    </row>
    <row r="112" ht="15.75">
      <c r="A112" s="1" t="s">
        <v>0</v>
      </c>
    </row>
    <row r="113" ht="15.75">
      <c r="A113" s="1" t="s">
        <v>0</v>
      </c>
    </row>
    <row r="114" ht="15.75">
      <c r="A114" s="1" t="s">
        <v>0</v>
      </c>
    </row>
    <row r="115" ht="15.75">
      <c r="A115" s="1" t="s">
        <v>0</v>
      </c>
    </row>
    <row r="116" ht="15.75">
      <c r="A116" s="1" t="s">
        <v>0</v>
      </c>
    </row>
    <row r="117" ht="15.75">
      <c r="A117" s="1" t="s">
        <v>0</v>
      </c>
    </row>
    <row r="118" ht="15.75">
      <c r="A118" s="1" t="s">
        <v>0</v>
      </c>
    </row>
    <row r="119" ht="15.75">
      <c r="A119" s="1" t="s">
        <v>0</v>
      </c>
    </row>
    <row r="120" ht="15.75">
      <c r="A120" s="1" t="s">
        <v>0</v>
      </c>
    </row>
    <row r="121" ht="15.75">
      <c r="A121" s="1" t="s">
        <v>0</v>
      </c>
    </row>
    <row r="122" ht="15.75">
      <c r="A122" s="1" t="s">
        <v>0</v>
      </c>
    </row>
    <row r="123" ht="15.75">
      <c r="A123" s="1" t="s">
        <v>0</v>
      </c>
    </row>
    <row r="124" ht="15.75">
      <c r="A124" s="1" t="s">
        <v>0</v>
      </c>
    </row>
    <row r="125" ht="15.75">
      <c r="A125" s="1" t="s">
        <v>0</v>
      </c>
    </row>
    <row r="126" ht="15.75">
      <c r="A126" s="1" t="s">
        <v>0</v>
      </c>
    </row>
    <row r="127" ht="15.75">
      <c r="A127" s="1" t="s">
        <v>0</v>
      </c>
    </row>
    <row r="128" ht="15.75">
      <c r="A128" s="1" t="s">
        <v>0</v>
      </c>
    </row>
    <row r="129" ht="15.75">
      <c r="A129" s="1" t="s">
        <v>0</v>
      </c>
    </row>
    <row r="130" ht="15.75">
      <c r="A130" s="1" t="s">
        <v>0</v>
      </c>
    </row>
    <row r="131" ht="15.75">
      <c r="A131" s="1" t="s">
        <v>0</v>
      </c>
    </row>
    <row r="132" ht="15.75">
      <c r="A132" s="1" t="s">
        <v>0</v>
      </c>
    </row>
    <row r="133" ht="15.75">
      <c r="A133" s="1" t="s">
        <v>0</v>
      </c>
    </row>
    <row r="134" ht="15.75">
      <c r="A134" s="1" t="s">
        <v>0</v>
      </c>
    </row>
    <row r="135" ht="15.75">
      <c r="A135" s="1" t="s">
        <v>0</v>
      </c>
    </row>
    <row r="136" ht="15.75">
      <c r="A136" s="1" t="s">
        <v>0</v>
      </c>
    </row>
    <row r="137" ht="15.75">
      <c r="A137" s="1" t="s">
        <v>0</v>
      </c>
    </row>
    <row r="138" ht="15.75">
      <c r="A138" s="1" t="s">
        <v>0</v>
      </c>
    </row>
    <row r="139" ht="15.75">
      <c r="A139" s="1" t="s">
        <v>0</v>
      </c>
    </row>
    <row r="140" ht="15.75">
      <c r="A140" s="1" t="s">
        <v>0</v>
      </c>
    </row>
    <row r="141" ht="15.75">
      <c r="A141" s="1" t="s">
        <v>0</v>
      </c>
    </row>
    <row r="142" ht="15.75">
      <c r="A142" s="1" t="s">
        <v>0</v>
      </c>
    </row>
    <row r="143" spans="1:11" ht="15.75">
      <c r="A143" s="1" t="s">
        <v>0</v>
      </c>
      <c r="B143" s="1" t="s">
        <v>0</v>
      </c>
      <c r="C143" s="1" t="s">
        <v>0</v>
      </c>
      <c r="D143" s="1" t="s">
        <v>0</v>
      </c>
      <c r="E143" s="1" t="s">
        <v>0</v>
      </c>
      <c r="F143" s="1" t="s">
        <v>0</v>
      </c>
      <c r="G143" s="1" t="s">
        <v>0</v>
      </c>
      <c r="H143" s="1" t="s">
        <v>0</v>
      </c>
      <c r="I143" s="1" t="s">
        <v>0</v>
      </c>
      <c r="J143" s="1" t="s">
        <v>0</v>
      </c>
      <c r="K143" s="1" t="s">
        <v>0</v>
      </c>
    </row>
    <row r="150" ht="15.75">
      <c r="A150" s="1" t="s">
        <v>0</v>
      </c>
    </row>
    <row r="151" spans="1:10" ht="15.75">
      <c r="A151" s="1" t="s">
        <v>0</v>
      </c>
      <c r="B151" s="1" t="s">
        <v>0</v>
      </c>
      <c r="C151" s="1" t="s">
        <v>0</v>
      </c>
      <c r="D151" s="1" t="s">
        <v>0</v>
      </c>
      <c r="E151" s="1" t="s">
        <v>0</v>
      </c>
      <c r="F151" s="1" t="s">
        <v>0</v>
      </c>
      <c r="G151" s="1" t="s">
        <v>0</v>
      </c>
      <c r="H151" s="1" t="s">
        <v>0</v>
      </c>
      <c r="I151" s="1" t="s">
        <v>0</v>
      </c>
      <c r="J151" s="1" t="s">
        <v>0</v>
      </c>
    </row>
    <row r="152" ht="15.75">
      <c r="A152" s="1" t="s">
        <v>0</v>
      </c>
    </row>
    <row r="153" ht="15.75">
      <c r="A153" s="1" t="s">
        <v>0</v>
      </c>
    </row>
    <row r="154" ht="15.75">
      <c r="A154" s="1" t="s">
        <v>0</v>
      </c>
    </row>
    <row r="155" ht="15.75">
      <c r="A155" s="1" t="s">
        <v>0</v>
      </c>
    </row>
    <row r="156" ht="15.75">
      <c r="A156" s="1" t="s">
        <v>0</v>
      </c>
    </row>
    <row r="157" ht="15.75">
      <c r="A157" s="1" t="s">
        <v>0</v>
      </c>
    </row>
    <row r="158" ht="15.75">
      <c r="A158" s="1" t="s">
        <v>0</v>
      </c>
    </row>
    <row r="159" ht="15.75">
      <c r="A159" s="1" t="s">
        <v>0</v>
      </c>
    </row>
    <row r="160" ht="15.75">
      <c r="A160" s="1" t="s">
        <v>0</v>
      </c>
    </row>
    <row r="161" ht="15.75">
      <c r="A161" s="1" t="s">
        <v>0</v>
      </c>
    </row>
    <row r="162" ht="15.75">
      <c r="A162" s="1" t="s">
        <v>0</v>
      </c>
    </row>
    <row r="163" ht="15.75">
      <c r="A163" s="1" t="s">
        <v>0</v>
      </c>
    </row>
    <row r="164" spans="1:2" ht="15.75">
      <c r="A164" s="1" t="s">
        <v>0</v>
      </c>
      <c r="B164" s="1" t="s">
        <v>0</v>
      </c>
    </row>
    <row r="165" ht="15.75">
      <c r="A165" s="1" t="s">
        <v>0</v>
      </c>
    </row>
    <row r="166" ht="15.75">
      <c r="A166" s="1" t="s">
        <v>0</v>
      </c>
    </row>
    <row r="167" ht="15.75">
      <c r="A167" s="1" t="s">
        <v>0</v>
      </c>
    </row>
    <row r="168" ht="15.75">
      <c r="A168" s="1" t="s">
        <v>0</v>
      </c>
    </row>
    <row r="169" ht="15.75">
      <c r="A169" s="1" t="s">
        <v>0</v>
      </c>
    </row>
    <row r="170" ht="15.75">
      <c r="A170" s="1" t="s">
        <v>0</v>
      </c>
    </row>
    <row r="171" ht="15.75">
      <c r="A171" s="1" t="s">
        <v>0</v>
      </c>
    </row>
    <row r="172" ht="15.75">
      <c r="A172" s="1" t="s">
        <v>0</v>
      </c>
    </row>
    <row r="173" ht="15.75">
      <c r="A173" s="1" t="s">
        <v>0</v>
      </c>
    </row>
    <row r="174" ht="15.75">
      <c r="A174" s="1" t="s">
        <v>0</v>
      </c>
    </row>
    <row r="175" spans="1:2" ht="15.75">
      <c r="A175" s="1" t="s">
        <v>53</v>
      </c>
      <c r="B175" s="1" t="s">
        <v>0</v>
      </c>
    </row>
    <row r="176" ht="15.75">
      <c r="A176" s="1" t="s">
        <v>0</v>
      </c>
    </row>
    <row r="177" ht="15.75">
      <c r="A177" s="1" t="s">
        <v>0</v>
      </c>
    </row>
    <row r="178" ht="15.75">
      <c r="A178" s="1" t="s">
        <v>0</v>
      </c>
    </row>
    <row r="179" ht="15.75">
      <c r="A179" s="1" t="s">
        <v>0</v>
      </c>
    </row>
    <row r="180" ht="15.75">
      <c r="A180" s="1" t="s">
        <v>0</v>
      </c>
    </row>
    <row r="181" ht="15.75">
      <c r="A181" s="1" t="s">
        <v>0</v>
      </c>
    </row>
    <row r="183" ht="15.75">
      <c r="A183" s="1" t="s">
        <v>0</v>
      </c>
    </row>
    <row r="184" ht="15.75">
      <c r="A184" s="1" t="s">
        <v>0</v>
      </c>
    </row>
    <row r="185" ht="15.75">
      <c r="A185" s="1" t="s">
        <v>0</v>
      </c>
    </row>
    <row r="186" ht="15.75">
      <c r="A186" s="1" t="s">
        <v>0</v>
      </c>
    </row>
    <row r="187" ht="15.75">
      <c r="A187" s="1" t="s">
        <v>0</v>
      </c>
    </row>
    <row r="188" ht="15.75">
      <c r="A188" s="1" t="s">
        <v>0</v>
      </c>
    </row>
    <row r="189" ht="15.75">
      <c r="A189" s="1" t="s">
        <v>53</v>
      </c>
    </row>
    <row r="190" spans="1:2" ht="15.75">
      <c r="A190" s="1" t="s">
        <v>0</v>
      </c>
      <c r="B190" s="1" t="s">
        <v>0</v>
      </c>
    </row>
    <row r="191" ht="15.75">
      <c r="A191" s="1" t="s">
        <v>0</v>
      </c>
    </row>
    <row r="192" ht="15.75">
      <c r="A192" s="1" t="s">
        <v>0</v>
      </c>
    </row>
    <row r="194" ht="15.75">
      <c r="A194" s="1" t="s">
        <v>0</v>
      </c>
    </row>
    <row r="195" ht="15.75">
      <c r="A195" s="1" t="s">
        <v>0</v>
      </c>
    </row>
    <row r="196" ht="15.75">
      <c r="A196" s="1" t="s">
        <v>0</v>
      </c>
    </row>
    <row r="197" ht="15.75">
      <c r="A197" s="1" t="s">
        <v>0</v>
      </c>
    </row>
    <row r="198" ht="15.75">
      <c r="A198" s="1" t="s">
        <v>0</v>
      </c>
    </row>
    <row r="200" ht="15.75">
      <c r="A200" s="1" t="s">
        <v>0</v>
      </c>
    </row>
    <row r="201" ht="15.75">
      <c r="A201" s="1" t="s">
        <v>0</v>
      </c>
    </row>
    <row r="202" ht="15.75">
      <c r="A202" s="1" t="s">
        <v>53</v>
      </c>
    </row>
    <row r="203" ht="15.75">
      <c r="A203" s="1" t="s">
        <v>0</v>
      </c>
    </row>
    <row r="204" ht="15.75">
      <c r="A204" s="1" t="s">
        <v>0</v>
      </c>
    </row>
    <row r="205" ht="15.75">
      <c r="A205" s="1" t="s">
        <v>0</v>
      </c>
    </row>
    <row r="206" ht="15.75">
      <c r="A206" s="1" t="s">
        <v>0</v>
      </c>
    </row>
    <row r="207" ht="15.75">
      <c r="A207" s="1" t="s">
        <v>0</v>
      </c>
    </row>
    <row r="208" ht="15.75">
      <c r="A208" s="1" t="s">
        <v>0</v>
      </c>
    </row>
    <row r="209" ht="15.75">
      <c r="A209" s="1" t="s">
        <v>53</v>
      </c>
    </row>
    <row r="210" ht="15.75">
      <c r="A210" s="1" t="s">
        <v>0</v>
      </c>
    </row>
    <row r="211" ht="15.75">
      <c r="A211" s="1" t="s">
        <v>54</v>
      </c>
    </row>
    <row r="212" ht="15.75">
      <c r="A212" s="1" t="s">
        <v>0</v>
      </c>
    </row>
    <row r="213" ht="15.75">
      <c r="A213" s="1" t="s">
        <v>0</v>
      </c>
    </row>
    <row r="214" ht="15.75">
      <c r="A214" s="1" t="s">
        <v>0</v>
      </c>
    </row>
    <row r="215" ht="15.75">
      <c r="A215" s="1" t="s">
        <v>0</v>
      </c>
    </row>
    <row r="216" ht="15.75">
      <c r="A216" s="1" t="s">
        <v>0</v>
      </c>
    </row>
    <row r="217" ht="15.75">
      <c r="A217" s="1" t="s">
        <v>0</v>
      </c>
    </row>
    <row r="218" ht="15.75">
      <c r="A218" s="1" t="s">
        <v>0</v>
      </c>
    </row>
    <row r="219" ht="15.75">
      <c r="A219" s="1" t="s">
        <v>0</v>
      </c>
    </row>
    <row r="220" ht="15.75">
      <c r="A220" s="1" t="s">
        <v>0</v>
      </c>
    </row>
    <row r="221" spans="1:11" ht="15.75">
      <c r="A221" s="1" t="s">
        <v>0</v>
      </c>
      <c r="B221" s="1" t="s">
        <v>0</v>
      </c>
      <c r="C221" s="1" t="s">
        <v>0</v>
      </c>
      <c r="D221" s="1" t="s">
        <v>0</v>
      </c>
      <c r="E221" s="1" t="s">
        <v>0</v>
      </c>
      <c r="F221" s="1" t="s">
        <v>0</v>
      </c>
      <c r="G221" s="1" t="s">
        <v>0</v>
      </c>
      <c r="H221" s="1" t="s">
        <v>0</v>
      </c>
      <c r="I221" s="1" t="s">
        <v>0</v>
      </c>
      <c r="J221" s="1" t="s">
        <v>0</v>
      </c>
      <c r="K221" s="1" t="s">
        <v>0</v>
      </c>
    </row>
  </sheetData>
  <printOptions/>
  <pageMargins left="0.5" right="0.5" top="0.5" bottom="0.5" header="0.5" footer="0.5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1999-12-09T05:45:17Z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