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V:\dataFiles\Agricultural_Research\"/>
    </mc:Choice>
  </mc:AlternateContent>
  <xr:revisionPtr revIDLastSave="0" documentId="13_ncr:1_{CD59D0CD-E5A6-4F80-A0EA-B78C6B47973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g R&amp;D upd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A984AAE-37B7-4F1F-8B18-5E0A2E02CC5F}" keepAlive="1" name="Query - Table1" description="Connection to the 'Table1' query in the workbook." type="5" refreshedVersion="7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<sst xmlns="http://schemas.openxmlformats.org/spreadsheetml/2006/main" count="13" uniqueCount="13">
  <si>
    <t xml:space="preserve">Year </t>
  </si>
  <si>
    <t>Agricultural and food research and development (R&amp;D) expenditures in the United States, 1970-2019</t>
  </si>
  <si>
    <t xml:space="preserve">Note: There is some overlap between private R&amp;D in the food and agricultural input industries, since some food companies also conduct agricultural R&amp;D. This overlap has been netted out of the estimate of total private agricultural and food R&amp;D. </t>
  </si>
  <si>
    <t>R&amp;D Price Index (2019=100)</t>
  </si>
  <si>
    <t>Total public agricultural R&amp;D, current dollars (million U.S. dollars)</t>
  </si>
  <si>
    <t>Total private agricultural and food R&amp;D, current dollars (million U.S. dollars)</t>
  </si>
  <si>
    <t>Private agriculture input industries R&amp;D, current dollars (million U.S. dollars)</t>
  </si>
  <si>
    <t>Private food industry R&amp;D, current dollars (million U.S. dollars)</t>
  </si>
  <si>
    <t>Total public agricultural R&amp;D, constant dollars (million 2019 U.S. dollars)</t>
  </si>
  <si>
    <t>Total private agricultural and food R&amp;D, constant dollars (million 2019 U.S. dollars)</t>
  </si>
  <si>
    <t>Private agriculture input industries R&amp;D, constant dollars (million 2019 U.S. dollars)</t>
  </si>
  <si>
    <t>Private food industry R&amp;D, constant dollars (million 2019 U.S. dollars)</t>
  </si>
  <si>
    <t>Source: USDA, Economic Research Service using data from the National Science Foundation; USDA's Research, Education, and Economics Information System (REEIS); USDA's Current Research Inventory System (CRIS); and various private sector data sources. The R&amp;D price index used to adjust expenditures for inflation is the Biomedical Research and Development Price Index (BRDPI) from the National Institutes of Health (updated February 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</si>
</sst>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"/>
  </numFmts>
  <fonts count="7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0"/>
      <color theme="1"/>
      <name val="Arial"/>
      <family val="2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>
      <alignment horizontal="left" wrapText="1"/>
    </xf>
    <xf numFmtId="0" fontId="4" fillId="0" borderId="1" applyNumberFormat="0" applyFill="0" applyAlignment="0" applyProtection="0"/>
  </cellStyleXfs>
  <cellXfs count="24">
    <xf numFmtId="0" fontId="0" fillId="0" borderId="0" xfId="0" applyAlignment="1"/>
    <xf numFmtId="3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0" fontId="6" fillId="0" borderId="0" xfId="1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/>
    <xf numFmtId="165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Heading 1" xfId="1" builtinId="16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.0000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theme="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77DD7A1-2672-4374-950A-7FEF5BBC6B5B}" name="Table3" displayName="Table3" ref="A2:J52" totalsRowShown="0" headerRowDxfId="12" dataDxfId="11" tableBorderDxfId="10">
  <autoFilter ref="A2:J52" xr:uid="{377DD7A1-2672-4374-950A-7FEF5BBC6B5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7C78428D-69E7-4C38-92A1-57FAEE210CC1}" name="Year " dataDxfId="9"/>
    <tableColumn id="2" xr3:uid="{880D7BDE-3A7D-4DCD-AE48-466BFC85826F}" name="Total public agricultural R&amp;D, current dollars (million U.S. dollars)" dataDxfId="8"/>
    <tableColumn id="3" xr3:uid="{BA1B6313-5718-4944-96A6-D4FD261FABB5}" name="Total private agricultural and food R&amp;D, current dollars (million U.S. dollars)" dataDxfId="7"/>
    <tableColumn id="4" xr3:uid="{AA7465C2-C2F1-446D-93B7-9EBF2BBB651C}" name="Private agriculture input industries R&amp;D, current dollars (million U.S. dollars)" dataDxfId="6"/>
    <tableColumn id="5" xr3:uid="{EBC5277E-C519-4536-AF0C-767F592ED4DC}" name="Private food industry R&amp;D, current dollars (million U.S. dollars)" dataDxfId="5"/>
    <tableColumn id="6" xr3:uid="{DD5A8A9E-EF1B-43DB-A481-EB64F77E23EB}" name="R&amp;D Price Index (2019=100)" dataDxfId="4"/>
    <tableColumn id="7" xr3:uid="{F9759F6F-5B72-48F8-B747-7E124E6DD1C9}" name="Total public agricultural R&amp;D, constant dollars (million 2019 U.S. dollars)" dataDxfId="3">
      <calculatedColumnFormula>+ROUND(B3/$F3*100,3)</calculatedColumnFormula>
    </tableColumn>
    <tableColumn id="8" xr3:uid="{A1DC134C-4C17-4F87-B041-2FE1DB5B48A8}" name="Total private agricultural and food R&amp;D, constant dollars (million 2019 U.S. dollars)" dataDxfId="2">
      <calculatedColumnFormula>+ROUND(C3/$F3*100,3)</calculatedColumnFormula>
    </tableColumn>
    <tableColumn id="9" xr3:uid="{A7C74FB6-1B3B-40C8-A730-41BBA73DF608}" name="Private agriculture input industries R&amp;D, constant dollars (million 2019 U.S. dollars)" dataDxfId="1">
      <calculatedColumnFormula>+ROUND(D3/$F3*100,3)</calculatedColumnFormula>
    </tableColumn>
    <tableColumn id="10" xr3:uid="{8318A564-BE1D-4D7C-9A37-D0D699769465}" name="Private food industry R&amp;D, constant dollars (million 2019 U.S. dollars)" dataDxfId="0">
      <calculatedColumnFormula>+ROUND(E3/$F3*100,3)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tabSelected="1" zoomScale="91" zoomScaleNormal="91" workbookViewId="0">
      <pane xSplit="1" ySplit="2" topLeftCell="B3" activePane="bottomRight" state="frozen"/>
      <selection pane="topRight" activeCell="B1" sqref="B1"/>
      <selection pane="bottomLeft" activeCell="A5" sqref="A5"/>
      <selection pane="bottomRight"/>
    </sheetView>
  </sheetViews>
  <sheetFormatPr defaultColWidth="28.81640625" defaultRowHeight="14.5" customHeight="1" x14ac:dyDescent="0.25"/>
  <cols>
    <col min="1" max="1" width="16.453125" style="4" customWidth="1"/>
    <col min="2" max="2" width="16.453125" style="1" customWidth="1"/>
    <col min="3" max="3" width="16.453125" style="2" customWidth="1"/>
    <col min="4" max="5" width="16.453125" style="1" customWidth="1"/>
    <col min="6" max="6" width="16.453125" style="3" customWidth="1"/>
    <col min="7" max="10" width="16.453125" style="1" customWidth="1"/>
    <col min="11" max="16384" width="28.81640625" style="5"/>
  </cols>
  <sheetData>
    <row r="1" spans="1:10" ht="18.649999999999999" customHeight="1" x14ac:dyDescent="0.4">
      <c r="A1" s="10" t="s">
        <v>1</v>
      </c>
    </row>
    <row r="2" spans="1:10" s="6" customFormat="1" ht="82" customHeight="1" x14ac:dyDescent="0.25">
      <c r="A2" s="11" t="s">
        <v>0</v>
      </c>
      <c r="B2" s="12" t="s">
        <v>4</v>
      </c>
      <c r="C2" s="12" t="s">
        <v>5</v>
      </c>
      <c r="D2" s="12" t="s">
        <v>6</v>
      </c>
      <c r="E2" s="12" t="s">
        <v>7</v>
      </c>
      <c r="F2" s="13" t="s">
        <v>3</v>
      </c>
      <c r="G2" s="12" t="s">
        <v>8</v>
      </c>
      <c r="H2" s="12" t="s">
        <v>9</v>
      </c>
      <c r="I2" s="12" t="s">
        <v>10</v>
      </c>
      <c r="J2" s="12" t="s">
        <v>11</v>
      </c>
    </row>
    <row r="3" spans="1:10" ht="14.5" customHeight="1" x14ac:dyDescent="0.25">
      <c r="A3" s="15">
        <v>1970</v>
      </c>
      <c r="B3" s="16">
        <v>560.24</v>
      </c>
      <c r="C3" s="17">
        <v>504.18761089232476</v>
      </c>
      <c r="D3" s="17">
        <v>304.33297414151656</v>
      </c>
      <c r="E3" s="17">
        <v>222</v>
      </c>
      <c r="F3" s="18">
        <v>10.946745056965083</v>
      </c>
      <c r="G3" s="16">
        <f t="shared" ref="G3:G34" si="0">+ROUND(B3/$F3*100,3)</f>
        <v>5117.8680000000004</v>
      </c>
      <c r="H3" s="16">
        <f t="shared" ref="H3:H34" si="1">+ROUND(C3/$F3*100,3)</f>
        <v>4605.8220000000001</v>
      </c>
      <c r="I3" s="16">
        <f t="shared" ref="I3:I34" si="2">+ROUND(D3/$F3*100,3)</f>
        <v>2780.123</v>
      </c>
      <c r="J3" s="16">
        <f t="shared" ref="J3:J34" si="3">+ROUND(E3/$F3*100,3)</f>
        <v>2028</v>
      </c>
    </row>
    <row r="4" spans="1:10" ht="14.5" customHeight="1" x14ac:dyDescent="0.25">
      <c r="A4" s="15">
        <v>1971</v>
      </c>
      <c r="B4" s="16">
        <v>597.85400000000004</v>
      </c>
      <c r="C4" s="17">
        <v>529.81200258046488</v>
      </c>
      <c r="D4" s="17">
        <v>314.96092139864675</v>
      </c>
      <c r="E4" s="17">
        <v>238</v>
      </c>
      <c r="F4" s="18">
        <v>11.58186662900631</v>
      </c>
      <c r="G4" s="16">
        <f t="shared" si="0"/>
        <v>5161.9830000000002</v>
      </c>
      <c r="H4" s="16">
        <f t="shared" si="1"/>
        <v>4574.4960000000001</v>
      </c>
      <c r="I4" s="16">
        <f t="shared" si="2"/>
        <v>2719.431</v>
      </c>
      <c r="J4" s="16">
        <f t="shared" si="3"/>
        <v>2054.9360000000001</v>
      </c>
    </row>
    <row r="5" spans="1:10" ht="14.5" customHeight="1" x14ac:dyDescent="0.25">
      <c r="A5" s="15">
        <v>1972</v>
      </c>
      <c r="B5" s="16">
        <v>646.24599999999998</v>
      </c>
      <c r="C5" s="17">
        <v>536.67730543580751</v>
      </c>
      <c r="D5" s="17">
        <v>302.87525768526217</v>
      </c>
      <c r="E5" s="17">
        <v>258</v>
      </c>
      <c r="F5" s="18">
        <v>12.158330476241158</v>
      </c>
      <c r="G5" s="16">
        <f t="shared" si="0"/>
        <v>5315.2529999999997</v>
      </c>
      <c r="H5" s="16">
        <f t="shared" si="1"/>
        <v>4414.0709999999999</v>
      </c>
      <c r="I5" s="16">
        <f t="shared" si="2"/>
        <v>2491.0920000000001</v>
      </c>
      <c r="J5" s="16">
        <f t="shared" si="3"/>
        <v>2122.002</v>
      </c>
    </row>
    <row r="6" spans="1:10" ht="14.5" customHeight="1" x14ac:dyDescent="0.25">
      <c r="A6" s="15">
        <v>1973</v>
      </c>
      <c r="B6" s="16">
        <v>668.72199999999998</v>
      </c>
      <c r="C6" s="17">
        <v>588.28832312755026</v>
      </c>
      <c r="D6" s="17">
        <v>345.58284757881694</v>
      </c>
      <c r="E6" s="17">
        <v>268</v>
      </c>
      <c r="F6" s="18">
        <v>12.738839683807482</v>
      </c>
      <c r="G6" s="16">
        <f t="shared" si="0"/>
        <v>5249.473</v>
      </c>
      <c r="H6" s="16">
        <f t="shared" si="1"/>
        <v>4618.0680000000002</v>
      </c>
      <c r="I6" s="16">
        <f t="shared" si="2"/>
        <v>2712.828</v>
      </c>
      <c r="J6" s="16">
        <f t="shared" si="3"/>
        <v>2103.8020000000001</v>
      </c>
    </row>
    <row r="7" spans="1:10" ht="14.5" customHeight="1" x14ac:dyDescent="0.25">
      <c r="A7" s="15">
        <v>1974</v>
      </c>
      <c r="B7" s="16">
        <v>730.94799999999998</v>
      </c>
      <c r="C7" s="17">
        <v>661.54503186011596</v>
      </c>
      <c r="D7" s="17">
        <v>390.98582158562454</v>
      </c>
      <c r="E7" s="17">
        <v>297</v>
      </c>
      <c r="F7" s="18">
        <v>13.549934430267749</v>
      </c>
      <c r="G7" s="16">
        <f t="shared" si="0"/>
        <v>5394.4759999999997</v>
      </c>
      <c r="H7" s="16">
        <f t="shared" si="1"/>
        <v>4882.2749999999996</v>
      </c>
      <c r="I7" s="16">
        <f t="shared" si="2"/>
        <v>2885.518</v>
      </c>
      <c r="J7" s="16">
        <f t="shared" si="3"/>
        <v>2191.893</v>
      </c>
    </row>
    <row r="8" spans="1:10" ht="14.5" customHeight="1" x14ac:dyDescent="0.25">
      <c r="A8" s="15">
        <v>1975</v>
      </c>
      <c r="B8" s="16">
        <v>827.73400000000004</v>
      </c>
      <c r="C8" s="17">
        <v>753.21162128263586</v>
      </c>
      <c r="D8" s="17">
        <v>445.85062128263587</v>
      </c>
      <c r="E8" s="17">
        <v>335</v>
      </c>
      <c r="F8" s="18">
        <v>14.998173428934999</v>
      </c>
      <c r="G8" s="16">
        <f t="shared" si="0"/>
        <v>5518.8990000000003</v>
      </c>
      <c r="H8" s="16">
        <f t="shared" si="1"/>
        <v>5022.0219999999999</v>
      </c>
      <c r="I8" s="16">
        <f t="shared" si="2"/>
        <v>2972.6990000000001</v>
      </c>
      <c r="J8" s="16">
        <f t="shared" si="3"/>
        <v>2233.605</v>
      </c>
    </row>
    <row r="9" spans="1:10" ht="14.5" customHeight="1" x14ac:dyDescent="0.25">
      <c r="A9" s="15">
        <v>1976</v>
      </c>
      <c r="B9" s="16">
        <v>1045.318</v>
      </c>
      <c r="C9" s="17">
        <v>841.4458846238864</v>
      </c>
      <c r="D9" s="17">
        <v>515.33739387646438</v>
      </c>
      <c r="E9" s="17">
        <v>355</v>
      </c>
      <c r="F9" s="18">
        <v>16.116715560587199</v>
      </c>
      <c r="G9" s="16">
        <f t="shared" si="0"/>
        <v>6485.924</v>
      </c>
      <c r="H9" s="16">
        <f t="shared" si="1"/>
        <v>5220.951</v>
      </c>
      <c r="I9" s="16">
        <f t="shared" si="2"/>
        <v>3197.5340000000001</v>
      </c>
      <c r="J9" s="16">
        <f t="shared" si="3"/>
        <v>2202.6819999999998</v>
      </c>
    </row>
    <row r="10" spans="1:10" ht="14.5" customHeight="1" x14ac:dyDescent="0.25">
      <c r="A10" s="15">
        <v>1977</v>
      </c>
      <c r="B10" s="16">
        <v>1023.396</v>
      </c>
      <c r="C10" s="17">
        <v>990.34032729853573</v>
      </c>
      <c r="D10" s="17">
        <v>605.54110543420632</v>
      </c>
      <c r="E10" s="17">
        <v>415</v>
      </c>
      <c r="F10" s="18">
        <v>17.401117465829781</v>
      </c>
      <c r="G10" s="16">
        <f t="shared" si="0"/>
        <v>5881.2089999999998</v>
      </c>
      <c r="H10" s="16">
        <f t="shared" si="1"/>
        <v>5691.2460000000001</v>
      </c>
      <c r="I10" s="16">
        <f t="shared" si="2"/>
        <v>3479.8980000000001</v>
      </c>
      <c r="J10" s="16">
        <f t="shared" si="3"/>
        <v>2384.904</v>
      </c>
    </row>
    <row r="11" spans="1:10" ht="14.5" customHeight="1" x14ac:dyDescent="0.25">
      <c r="A11" s="15">
        <v>1978</v>
      </c>
      <c r="B11" s="16">
        <v>1120.316</v>
      </c>
      <c r="C11" s="17">
        <v>1119.5047299257672</v>
      </c>
      <c r="D11" s="17">
        <v>677.50472992576715</v>
      </c>
      <c r="E11" s="17">
        <v>472</v>
      </c>
      <c r="F11" s="18">
        <v>18.689564731403809</v>
      </c>
      <c r="G11" s="16">
        <f t="shared" si="0"/>
        <v>5994.34</v>
      </c>
      <c r="H11" s="16">
        <f t="shared" si="1"/>
        <v>5989.9989999999998</v>
      </c>
      <c r="I11" s="16">
        <f t="shared" si="2"/>
        <v>3625.0430000000001</v>
      </c>
      <c r="J11" s="16">
        <f t="shared" si="3"/>
        <v>2525.473</v>
      </c>
    </row>
    <row r="12" spans="1:10" ht="14.5" customHeight="1" x14ac:dyDescent="0.25">
      <c r="A12" s="15">
        <v>1979</v>
      </c>
      <c r="B12" s="16">
        <v>1238.203</v>
      </c>
      <c r="C12" s="17">
        <v>1262.2317562601972</v>
      </c>
      <c r="D12" s="17">
        <v>767.23175626019724</v>
      </c>
      <c r="E12" s="17">
        <v>528</v>
      </c>
      <c r="F12" s="18">
        <v>20.242364110596505</v>
      </c>
      <c r="G12" s="16">
        <f t="shared" si="0"/>
        <v>6116.8890000000001</v>
      </c>
      <c r="H12" s="16">
        <f t="shared" si="1"/>
        <v>6235.5950000000003</v>
      </c>
      <c r="I12" s="16">
        <f t="shared" si="2"/>
        <v>3790.2280000000001</v>
      </c>
      <c r="J12" s="16">
        <f t="shared" si="3"/>
        <v>2608.3910000000001</v>
      </c>
    </row>
    <row r="13" spans="1:10" ht="14.5" customHeight="1" x14ac:dyDescent="0.25">
      <c r="A13" s="15">
        <v>1980</v>
      </c>
      <c r="B13" s="16">
        <v>1368.4359999999999</v>
      </c>
      <c r="C13" s="17">
        <v>1471.2671056438396</v>
      </c>
      <c r="D13" s="17">
        <v>885.97903223037179</v>
      </c>
      <c r="E13" s="17">
        <v>620</v>
      </c>
      <c r="F13" s="18">
        <v>22.22611579343496</v>
      </c>
      <c r="G13" s="16">
        <f t="shared" si="0"/>
        <v>6156.8829999999998</v>
      </c>
      <c r="H13" s="16">
        <f t="shared" si="1"/>
        <v>6619.5420000000004</v>
      </c>
      <c r="I13" s="16">
        <f t="shared" si="2"/>
        <v>3986.2069999999999</v>
      </c>
      <c r="J13" s="16">
        <f t="shared" si="3"/>
        <v>2789.511</v>
      </c>
    </row>
    <row r="14" spans="1:10" ht="14.5" customHeight="1" x14ac:dyDescent="0.25">
      <c r="A14" s="15">
        <v>1981</v>
      </c>
      <c r="B14" s="16">
        <v>1519.201</v>
      </c>
      <c r="C14" s="17">
        <v>1610.8284454962293</v>
      </c>
      <c r="D14" s="17">
        <v>1011.3411075371018</v>
      </c>
      <c r="E14" s="17">
        <v>636</v>
      </c>
      <c r="F14" s="18">
        <v>24.537631835952197</v>
      </c>
      <c r="G14" s="16">
        <f t="shared" si="0"/>
        <v>6191.3109999999997</v>
      </c>
      <c r="H14" s="16">
        <f t="shared" si="1"/>
        <v>6564.7269999999999</v>
      </c>
      <c r="I14" s="16">
        <f t="shared" si="2"/>
        <v>4121.5919999999996</v>
      </c>
      <c r="J14" s="16">
        <f t="shared" si="3"/>
        <v>2591.9369999999999</v>
      </c>
    </row>
    <row r="15" spans="1:10" ht="14.5" customHeight="1" x14ac:dyDescent="0.25">
      <c r="A15" s="15">
        <v>1982</v>
      </c>
      <c r="B15" s="16">
        <v>1654.837</v>
      </c>
      <c r="C15" s="17">
        <v>1848.5092106577843</v>
      </c>
      <c r="D15" s="17">
        <v>1109.9160241196516</v>
      </c>
      <c r="E15" s="17">
        <v>777</v>
      </c>
      <c r="F15" s="18">
        <v>26.647868173844092</v>
      </c>
      <c r="G15" s="16">
        <f t="shared" si="0"/>
        <v>6210.0159999999996</v>
      </c>
      <c r="H15" s="16">
        <f t="shared" si="1"/>
        <v>6936.8</v>
      </c>
      <c r="I15" s="16">
        <f t="shared" si="2"/>
        <v>4165.1210000000001</v>
      </c>
      <c r="J15" s="16">
        <f t="shared" si="3"/>
        <v>2915.8049999999998</v>
      </c>
    </row>
    <row r="16" spans="1:10" ht="14.5" customHeight="1" x14ac:dyDescent="0.25">
      <c r="A16" s="15">
        <v>1983</v>
      </c>
      <c r="B16" s="16">
        <v>1722.4780000000001</v>
      </c>
      <c r="C16" s="17">
        <v>1982.6945186661062</v>
      </c>
      <c r="D16" s="17">
        <v>1199.0937456149236</v>
      </c>
      <c r="E16" s="17">
        <v>824</v>
      </c>
      <c r="F16" s="18">
        <v>28.300036000622423</v>
      </c>
      <c r="G16" s="16">
        <f t="shared" si="0"/>
        <v>6086.4870000000001</v>
      </c>
      <c r="H16" s="16">
        <f t="shared" si="1"/>
        <v>7005.9790000000003</v>
      </c>
      <c r="I16" s="16">
        <f t="shared" si="2"/>
        <v>4237.0749999999998</v>
      </c>
      <c r="J16" s="16">
        <f t="shared" si="3"/>
        <v>2911.6570000000002</v>
      </c>
    </row>
    <row r="17" spans="1:10" ht="14.5" customHeight="1" x14ac:dyDescent="0.25">
      <c r="A17" s="15">
        <v>1984</v>
      </c>
      <c r="B17" s="16">
        <v>1809.0930000000001</v>
      </c>
      <c r="C17" s="17">
        <v>2232.0759668234923</v>
      </c>
      <c r="D17" s="17">
        <v>1193.5709668234922</v>
      </c>
      <c r="E17" s="17">
        <v>1081</v>
      </c>
      <c r="F17" s="18">
        <v>29.969738124659145</v>
      </c>
      <c r="G17" s="16">
        <f t="shared" si="0"/>
        <v>6036.3990000000003</v>
      </c>
      <c r="H17" s="16">
        <f t="shared" si="1"/>
        <v>7447.7659999999996</v>
      </c>
      <c r="I17" s="16">
        <f t="shared" si="2"/>
        <v>3982.587</v>
      </c>
      <c r="J17" s="16">
        <f t="shared" si="3"/>
        <v>3606.9720000000002</v>
      </c>
    </row>
    <row r="18" spans="1:10" ht="14.5" customHeight="1" x14ac:dyDescent="0.25">
      <c r="A18" s="15">
        <v>1985</v>
      </c>
      <c r="B18" s="16">
        <v>1930.9570000000001</v>
      </c>
      <c r="C18" s="17">
        <v>2272.3887038135017</v>
      </c>
      <c r="D18" s="17">
        <v>1179.3179753051004</v>
      </c>
      <c r="E18" s="17">
        <v>1136</v>
      </c>
      <c r="F18" s="18">
        <v>31.648043459640053</v>
      </c>
      <c r="G18" s="16">
        <f t="shared" si="0"/>
        <v>6101.3469999999998</v>
      </c>
      <c r="H18" s="16">
        <f t="shared" si="1"/>
        <v>7180.1869999999999</v>
      </c>
      <c r="I18" s="16">
        <f t="shared" si="2"/>
        <v>3726.3539999999998</v>
      </c>
      <c r="J18" s="16">
        <f t="shared" si="3"/>
        <v>3589.4789999999998</v>
      </c>
    </row>
    <row r="19" spans="1:10" ht="14.5" customHeight="1" x14ac:dyDescent="0.25">
      <c r="A19" s="15">
        <v>1986</v>
      </c>
      <c r="B19" s="16">
        <v>2057.8290000000002</v>
      </c>
      <c r="C19" s="17">
        <v>2415.9808639755452</v>
      </c>
      <c r="D19" s="17">
        <v>1254.7669840713861</v>
      </c>
      <c r="E19" s="17">
        <v>1280</v>
      </c>
      <c r="F19" s="18">
        <v>32.976789782893654</v>
      </c>
      <c r="G19" s="16">
        <f t="shared" si="0"/>
        <v>6240.2340000000004</v>
      </c>
      <c r="H19" s="16">
        <f t="shared" si="1"/>
        <v>7326.3069999999998</v>
      </c>
      <c r="I19" s="16">
        <f t="shared" si="2"/>
        <v>3805</v>
      </c>
      <c r="J19" s="16">
        <f t="shared" si="3"/>
        <v>3881.518</v>
      </c>
    </row>
    <row r="20" spans="1:10" ht="14.5" customHeight="1" x14ac:dyDescent="0.25">
      <c r="A20" s="15">
        <v>1987</v>
      </c>
      <c r="B20" s="16">
        <v>2164.0740000000001</v>
      </c>
      <c r="C20" s="17">
        <v>2412.3223435441096</v>
      </c>
      <c r="D20" s="17">
        <v>1329.0310462477944</v>
      </c>
      <c r="E20" s="17">
        <v>1206</v>
      </c>
      <c r="F20" s="18">
        <v>34.73429396091592</v>
      </c>
      <c r="G20" s="16">
        <f t="shared" si="0"/>
        <v>6230.3670000000002</v>
      </c>
      <c r="H20" s="16">
        <f t="shared" si="1"/>
        <v>6945.0739999999996</v>
      </c>
      <c r="I20" s="16">
        <f t="shared" si="2"/>
        <v>3826.279</v>
      </c>
      <c r="J20" s="16">
        <f t="shared" si="3"/>
        <v>3472.0729999999999</v>
      </c>
    </row>
    <row r="21" spans="1:10" ht="14.5" customHeight="1" x14ac:dyDescent="0.25">
      <c r="A21" s="15">
        <v>1988</v>
      </c>
      <c r="B21" s="16">
        <v>2296.7620000000002</v>
      </c>
      <c r="C21" s="17">
        <v>2457.6223358044667</v>
      </c>
      <c r="D21" s="17">
        <v>1355.1369344072291</v>
      </c>
      <c r="E21" s="17">
        <v>1229.28173630121</v>
      </c>
      <c r="F21" s="18">
        <v>36.475599977868939</v>
      </c>
      <c r="G21" s="16">
        <f t="shared" si="0"/>
        <v>6296.7079999999996</v>
      </c>
      <c r="H21" s="16">
        <f t="shared" si="1"/>
        <v>6737.7160000000003</v>
      </c>
      <c r="I21" s="16">
        <f t="shared" si="2"/>
        <v>3715.1880000000001</v>
      </c>
      <c r="J21" s="16">
        <f t="shared" si="3"/>
        <v>3370.1480000000001</v>
      </c>
    </row>
    <row r="22" spans="1:10" ht="14.5" customHeight="1" x14ac:dyDescent="0.25">
      <c r="A22" s="15">
        <v>1989</v>
      </c>
      <c r="B22" s="16">
        <v>2470.5509999999999</v>
      </c>
      <c r="C22" s="17">
        <v>2525.9307398372148</v>
      </c>
      <c r="D22" s="17">
        <v>1381.6882170827048</v>
      </c>
      <c r="E22" s="17">
        <v>1275.2989912916</v>
      </c>
      <c r="F22" s="18">
        <v>38.370915949486616</v>
      </c>
      <c r="G22" s="16">
        <f t="shared" si="0"/>
        <v>6438.6030000000001</v>
      </c>
      <c r="H22" s="16">
        <f t="shared" si="1"/>
        <v>6582.9309999999996</v>
      </c>
      <c r="I22" s="16">
        <f t="shared" si="2"/>
        <v>3600.8739999999998</v>
      </c>
      <c r="J22" s="16">
        <f t="shared" si="3"/>
        <v>3323.6080000000002</v>
      </c>
    </row>
    <row r="23" spans="1:10" ht="14.5" customHeight="1" x14ac:dyDescent="0.25">
      <c r="A23" s="15">
        <v>1990</v>
      </c>
      <c r="B23" s="16">
        <v>2638.2429999999999</v>
      </c>
      <c r="C23" s="17">
        <v>2826.3353683015298</v>
      </c>
      <c r="D23" s="17">
        <v>1567.4467814444631</v>
      </c>
      <c r="E23" s="17">
        <v>1414.3781523370199</v>
      </c>
      <c r="F23" s="18">
        <v>40.454066497896306</v>
      </c>
      <c r="G23" s="16">
        <f t="shared" si="0"/>
        <v>6521.5770000000002</v>
      </c>
      <c r="H23" s="16">
        <f t="shared" si="1"/>
        <v>6986.53</v>
      </c>
      <c r="I23" s="16">
        <f t="shared" si="2"/>
        <v>3874.6329999999998</v>
      </c>
      <c r="J23" s="16">
        <f t="shared" si="3"/>
        <v>3496.2570000000001</v>
      </c>
    </row>
    <row r="24" spans="1:10" ht="14.5" customHeight="1" x14ac:dyDescent="0.25">
      <c r="A24" s="15">
        <v>1991</v>
      </c>
      <c r="B24" s="16">
        <v>2763.01</v>
      </c>
      <c r="C24" s="17">
        <v>2733.6405158810676</v>
      </c>
      <c r="D24" s="17">
        <v>1613.8097198363253</v>
      </c>
      <c r="E24" s="17">
        <v>1277</v>
      </c>
      <c r="F24" s="18">
        <v>42.406246941436372</v>
      </c>
      <c r="G24" s="16">
        <f t="shared" si="0"/>
        <v>6515.5730000000003</v>
      </c>
      <c r="H24" s="16">
        <f t="shared" si="1"/>
        <v>6446.3159999999998</v>
      </c>
      <c r="I24" s="16">
        <f t="shared" si="2"/>
        <v>3805.5940000000001</v>
      </c>
      <c r="J24" s="16">
        <f t="shared" si="3"/>
        <v>3011.3490000000002</v>
      </c>
    </row>
    <row r="25" spans="1:10" ht="14.5" customHeight="1" x14ac:dyDescent="0.25">
      <c r="A25" s="15">
        <v>1992</v>
      </c>
      <c r="B25" s="16">
        <v>2930.7559999999999</v>
      </c>
      <c r="C25" s="17">
        <v>2892.7474202584172</v>
      </c>
      <c r="D25" s="17">
        <v>1665.6136965144542</v>
      </c>
      <c r="E25" s="17">
        <v>1386</v>
      </c>
      <c r="F25" s="18">
        <v>44.276753887217843</v>
      </c>
      <c r="G25" s="16">
        <f t="shared" si="0"/>
        <v>6619.1750000000002</v>
      </c>
      <c r="H25" s="16">
        <f t="shared" si="1"/>
        <v>6533.3320000000003</v>
      </c>
      <c r="I25" s="16">
        <f t="shared" si="2"/>
        <v>3761.8240000000001</v>
      </c>
      <c r="J25" s="16">
        <f t="shared" si="3"/>
        <v>3130.3110000000001</v>
      </c>
    </row>
    <row r="26" spans="1:10" ht="14.5" customHeight="1" x14ac:dyDescent="0.25">
      <c r="A26" s="15">
        <v>1993</v>
      </c>
      <c r="B26" s="16">
        <v>3037.8910000000001</v>
      </c>
      <c r="C26" s="17">
        <v>2876.4108994624439</v>
      </c>
      <c r="D26" s="17">
        <v>1691.991823749215</v>
      </c>
      <c r="E26" s="17">
        <v>1345</v>
      </c>
      <c r="F26" s="18">
        <v>45.789643715580624</v>
      </c>
      <c r="G26" s="16">
        <f t="shared" si="0"/>
        <v>6634.45</v>
      </c>
      <c r="H26" s="16">
        <f t="shared" si="1"/>
        <v>6281.7939999999999</v>
      </c>
      <c r="I26" s="16">
        <f t="shared" si="2"/>
        <v>3695.1410000000001</v>
      </c>
      <c r="J26" s="16">
        <f t="shared" si="3"/>
        <v>2937.3449999999998</v>
      </c>
    </row>
    <row r="27" spans="1:10" ht="14.5" customHeight="1" x14ac:dyDescent="0.25">
      <c r="A27" s="15">
        <v>1994</v>
      </c>
      <c r="B27" s="16">
        <v>3151.826</v>
      </c>
      <c r="C27" s="17">
        <v>3053.2002765678662</v>
      </c>
      <c r="D27" s="17">
        <v>1739.5135654969818</v>
      </c>
      <c r="E27" s="17">
        <v>1476</v>
      </c>
      <c r="F27" s="18">
        <v>47.562160823810743</v>
      </c>
      <c r="G27" s="16">
        <f t="shared" si="0"/>
        <v>6626.7510000000002</v>
      </c>
      <c r="H27" s="16">
        <f t="shared" si="1"/>
        <v>6419.3890000000001</v>
      </c>
      <c r="I27" s="16">
        <f t="shared" si="2"/>
        <v>3657.348</v>
      </c>
      <c r="J27" s="16">
        <f t="shared" si="3"/>
        <v>3103.3069999999998</v>
      </c>
    </row>
    <row r="28" spans="1:10" ht="14.5" customHeight="1" x14ac:dyDescent="0.25">
      <c r="A28" s="15">
        <v>1995</v>
      </c>
      <c r="B28" s="16">
        <v>3221.951</v>
      </c>
      <c r="C28" s="17">
        <v>3364.8659739450909</v>
      </c>
      <c r="D28" s="17">
        <v>1962.9294838400619</v>
      </c>
      <c r="E28" s="17">
        <v>1566</v>
      </c>
      <c r="F28" s="18">
        <v>49.20967220469732</v>
      </c>
      <c r="G28" s="16">
        <f t="shared" si="0"/>
        <v>6547.3940000000002</v>
      </c>
      <c r="H28" s="16">
        <f t="shared" si="1"/>
        <v>6837.8140000000003</v>
      </c>
      <c r="I28" s="16">
        <f t="shared" si="2"/>
        <v>3988.91</v>
      </c>
      <c r="J28" s="16">
        <f t="shared" si="3"/>
        <v>3182.3009999999999</v>
      </c>
    </row>
    <row r="29" spans="1:10" ht="14.5" customHeight="1" x14ac:dyDescent="0.25">
      <c r="A29" s="15">
        <v>1996</v>
      </c>
      <c r="B29" s="16">
        <v>3207.857</v>
      </c>
      <c r="C29" s="17">
        <v>3680.590977690857</v>
      </c>
      <c r="D29" s="17">
        <v>2282.9133281106338</v>
      </c>
      <c r="E29" s="17">
        <v>1564</v>
      </c>
      <c r="F29" s="18">
        <v>50.468887406875801</v>
      </c>
      <c r="G29" s="16">
        <f t="shared" si="0"/>
        <v>6356.1080000000002</v>
      </c>
      <c r="H29" s="16">
        <f t="shared" si="1"/>
        <v>7292.7920000000004</v>
      </c>
      <c r="I29" s="16">
        <f t="shared" si="2"/>
        <v>4523.4070000000002</v>
      </c>
      <c r="J29" s="16">
        <f t="shared" si="3"/>
        <v>3098.9389999999999</v>
      </c>
    </row>
    <row r="30" spans="1:10" ht="14.5" customHeight="1" x14ac:dyDescent="0.25">
      <c r="A30" s="15">
        <v>1997</v>
      </c>
      <c r="B30" s="16">
        <v>3303.7840000000001</v>
      </c>
      <c r="C30" s="17">
        <v>4272.0377056005973</v>
      </c>
      <c r="D30" s="17">
        <v>2532.8129758705136</v>
      </c>
      <c r="E30" s="17">
        <v>1907.88776325195</v>
      </c>
      <c r="F30" s="18">
        <v>51.872797883195503</v>
      </c>
      <c r="G30" s="16">
        <f t="shared" si="0"/>
        <v>6369.0110000000004</v>
      </c>
      <c r="H30" s="16">
        <f t="shared" si="1"/>
        <v>8235.6029999999992</v>
      </c>
      <c r="I30" s="16">
        <f t="shared" si="2"/>
        <v>4882.7380000000003</v>
      </c>
      <c r="J30" s="16">
        <f t="shared" si="3"/>
        <v>3678.0120000000002</v>
      </c>
    </row>
    <row r="31" spans="1:10" ht="14.5" customHeight="1" x14ac:dyDescent="0.25">
      <c r="A31" s="15">
        <v>1998</v>
      </c>
      <c r="B31" s="16">
        <v>3438.0329999999999</v>
      </c>
      <c r="C31" s="17">
        <v>4469.5418630804716</v>
      </c>
      <c r="D31" s="17">
        <v>2691.2244877309822</v>
      </c>
      <c r="E31" s="17">
        <v>1949.3568592256099</v>
      </c>
      <c r="F31" s="18">
        <v>53.631578098310968</v>
      </c>
      <c r="G31" s="16">
        <f t="shared" si="0"/>
        <v>6410.4639999999999</v>
      </c>
      <c r="H31" s="16">
        <f t="shared" si="1"/>
        <v>8333.7880000000005</v>
      </c>
      <c r="I31" s="16">
        <f t="shared" si="2"/>
        <v>5017.9849999999997</v>
      </c>
      <c r="J31" s="16">
        <f t="shared" si="3"/>
        <v>3634.7179999999998</v>
      </c>
    </row>
    <row r="32" spans="1:10" ht="14.5" customHeight="1" x14ac:dyDescent="0.25">
      <c r="A32" s="15">
        <v>1999</v>
      </c>
      <c r="B32" s="16">
        <v>3655.7570000000001</v>
      </c>
      <c r="C32" s="17">
        <v>3878.1481202636915</v>
      </c>
      <c r="D32" s="17">
        <v>2488.4296957435786</v>
      </c>
      <c r="E32" s="17">
        <v>1563.1706932286602</v>
      </c>
      <c r="F32" s="18">
        <v>55.329614142548252</v>
      </c>
      <c r="G32" s="16">
        <f t="shared" si="0"/>
        <v>6607.2340000000004</v>
      </c>
      <c r="H32" s="16">
        <f t="shared" si="1"/>
        <v>7009.1729999999998</v>
      </c>
      <c r="I32" s="16">
        <f t="shared" si="2"/>
        <v>4497.4639999999999</v>
      </c>
      <c r="J32" s="16">
        <f t="shared" si="3"/>
        <v>2825.1970000000001</v>
      </c>
    </row>
    <row r="33" spans="1:10" ht="14.5" customHeight="1" x14ac:dyDescent="0.25">
      <c r="A33" s="15">
        <v>2000</v>
      </c>
      <c r="B33" s="16">
        <v>3886.4490000000001</v>
      </c>
      <c r="C33" s="17">
        <v>3904.4571733816015</v>
      </c>
      <c r="D33" s="17">
        <v>2518.3591365089455</v>
      </c>
      <c r="E33" s="17">
        <v>1562</v>
      </c>
      <c r="F33" s="18">
        <v>57.391483975468169</v>
      </c>
      <c r="G33" s="16">
        <f t="shared" si="0"/>
        <v>6771.8220000000001</v>
      </c>
      <c r="H33" s="16">
        <f t="shared" si="1"/>
        <v>6803.2</v>
      </c>
      <c r="I33" s="16">
        <f t="shared" si="2"/>
        <v>4388.0360000000001</v>
      </c>
      <c r="J33" s="16">
        <f t="shared" si="3"/>
        <v>2721.6579999999999</v>
      </c>
    </row>
    <row r="34" spans="1:10" ht="14.5" customHeight="1" x14ac:dyDescent="0.25">
      <c r="A34" s="15">
        <v>2001</v>
      </c>
      <c r="B34" s="16">
        <v>4193.5230000000001</v>
      </c>
      <c r="C34" s="17">
        <v>4128.2778068882562</v>
      </c>
      <c r="D34" s="17">
        <v>2335.6669570239137</v>
      </c>
      <c r="E34" s="17">
        <v>1971</v>
      </c>
      <c r="F34" s="18">
        <v>59.299582166021615</v>
      </c>
      <c r="G34" s="16">
        <f t="shared" si="0"/>
        <v>7071.7579999999998</v>
      </c>
      <c r="H34" s="16">
        <f t="shared" si="1"/>
        <v>6961.732</v>
      </c>
      <c r="I34" s="16">
        <f t="shared" si="2"/>
        <v>3938.7579999999998</v>
      </c>
      <c r="J34" s="16">
        <f t="shared" si="3"/>
        <v>3323.8009999999999</v>
      </c>
    </row>
    <row r="35" spans="1:10" ht="14.5" customHeight="1" x14ac:dyDescent="0.25">
      <c r="A35" s="15">
        <v>2002</v>
      </c>
      <c r="B35" s="16">
        <v>4677.4759999999997</v>
      </c>
      <c r="C35" s="17">
        <v>4365.6231010555484</v>
      </c>
      <c r="D35" s="17">
        <v>2342.5375216927014</v>
      </c>
      <c r="E35" s="17">
        <v>2204</v>
      </c>
      <c r="F35" s="18">
        <v>61.263711894931518</v>
      </c>
      <c r="G35" s="16">
        <f t="shared" ref="G35:G52" si="4">+ROUND(B35/$F35*100,3)</f>
        <v>7634.9859999999999</v>
      </c>
      <c r="H35" s="16">
        <f t="shared" ref="H35:H47" si="5">+ROUND(C35/$F35*100,3)</f>
        <v>7125.9530000000004</v>
      </c>
      <c r="I35" s="16">
        <f t="shared" ref="I35:I47" si="6">+ROUND(D35/$F35*100,3)</f>
        <v>3823.6950000000002</v>
      </c>
      <c r="J35" s="16">
        <f t="shared" ref="J35:J52" si="7">+ROUND(E35/$F35*100,3)</f>
        <v>3597.5619999999999</v>
      </c>
    </row>
    <row r="36" spans="1:10" ht="14.5" customHeight="1" x14ac:dyDescent="0.25">
      <c r="A36" s="15">
        <v>2003</v>
      </c>
      <c r="B36" s="16">
        <v>4744.95</v>
      </c>
      <c r="C36" s="17">
        <v>4384.5434188586978</v>
      </c>
      <c r="D36" s="17">
        <v>2408.0217922925458</v>
      </c>
      <c r="E36" s="17">
        <v>2160</v>
      </c>
      <c r="F36" s="18">
        <v>63.417183736834261</v>
      </c>
      <c r="G36" s="16">
        <f t="shared" si="4"/>
        <v>7482.12</v>
      </c>
      <c r="H36" s="16">
        <f t="shared" si="5"/>
        <v>6913.81</v>
      </c>
      <c r="I36" s="16">
        <f t="shared" si="6"/>
        <v>3797.1120000000001</v>
      </c>
      <c r="J36" s="16">
        <f t="shared" si="7"/>
        <v>3406.0169999999998</v>
      </c>
    </row>
    <row r="37" spans="1:10" ht="14.5" customHeight="1" x14ac:dyDescent="0.25">
      <c r="A37" s="15">
        <v>2004</v>
      </c>
      <c r="B37" s="16">
        <v>4964.335</v>
      </c>
      <c r="C37" s="17">
        <v>5227.5391596962263</v>
      </c>
      <c r="D37" s="17">
        <v>2604.6207749118767</v>
      </c>
      <c r="E37" s="17">
        <v>2809</v>
      </c>
      <c r="F37" s="18">
        <v>65.779868771877616</v>
      </c>
      <c r="G37" s="16">
        <f t="shared" si="4"/>
        <v>7546.8909999999996</v>
      </c>
      <c r="H37" s="16">
        <f t="shared" si="5"/>
        <v>7947.02</v>
      </c>
      <c r="I37" s="16">
        <f t="shared" si="6"/>
        <v>3959.6019999999999</v>
      </c>
      <c r="J37" s="16">
        <f t="shared" si="7"/>
        <v>4270.3029999999999</v>
      </c>
    </row>
    <row r="38" spans="1:10" ht="14.5" customHeight="1" x14ac:dyDescent="0.25">
      <c r="A38" s="15">
        <v>2005</v>
      </c>
      <c r="B38" s="16">
        <v>5164.5739999999996</v>
      </c>
      <c r="C38" s="17">
        <v>5776.2209937588086</v>
      </c>
      <c r="D38" s="17">
        <v>2709.9457542997843</v>
      </c>
      <c r="E38" s="17">
        <v>3255</v>
      </c>
      <c r="F38" s="18">
        <v>68.339000021250698</v>
      </c>
      <c r="G38" s="16">
        <f t="shared" si="4"/>
        <v>7557.2860000000001</v>
      </c>
      <c r="H38" s="16">
        <f t="shared" si="5"/>
        <v>8452.3050000000003</v>
      </c>
      <c r="I38" s="16">
        <f t="shared" si="6"/>
        <v>3965.4450000000002</v>
      </c>
      <c r="J38" s="16">
        <f t="shared" si="7"/>
        <v>4763.0200000000004</v>
      </c>
    </row>
    <row r="39" spans="1:10" ht="14.5" customHeight="1" x14ac:dyDescent="0.25">
      <c r="A39" s="15">
        <v>2006</v>
      </c>
      <c r="B39" s="16">
        <v>5367.2510000000002</v>
      </c>
      <c r="C39" s="17">
        <v>5967.9798255490468</v>
      </c>
      <c r="D39" s="17">
        <v>2893.3530376174053</v>
      </c>
      <c r="E39" s="17">
        <v>3267</v>
      </c>
      <c r="F39" s="18">
        <v>71.502719045858697</v>
      </c>
      <c r="G39" s="16">
        <f t="shared" si="4"/>
        <v>7506.3590000000004</v>
      </c>
      <c r="H39" s="16">
        <f t="shared" si="5"/>
        <v>8346.5079999999998</v>
      </c>
      <c r="I39" s="16">
        <f t="shared" si="6"/>
        <v>4046.4940000000001</v>
      </c>
      <c r="J39" s="16">
        <f t="shared" si="7"/>
        <v>4569.0569999999998</v>
      </c>
    </row>
    <row r="40" spans="1:10" ht="14.5" customHeight="1" x14ac:dyDescent="0.25">
      <c r="A40" s="15">
        <v>2007</v>
      </c>
      <c r="B40" s="16">
        <v>5296.8469999999998</v>
      </c>
      <c r="C40" s="17">
        <v>5979.4258018525552</v>
      </c>
      <c r="D40" s="17">
        <v>3228.3455365120217</v>
      </c>
      <c r="E40" s="17">
        <v>2939</v>
      </c>
      <c r="F40" s="18">
        <v>74.215590339133797</v>
      </c>
      <c r="G40" s="16">
        <f t="shared" si="4"/>
        <v>7137.1080000000002</v>
      </c>
      <c r="H40" s="16">
        <f t="shared" si="5"/>
        <v>8056.8320000000003</v>
      </c>
      <c r="I40" s="16">
        <f t="shared" si="6"/>
        <v>4349.9560000000001</v>
      </c>
      <c r="J40" s="16">
        <f t="shared" si="7"/>
        <v>3960.0839999999998</v>
      </c>
    </row>
    <row r="41" spans="1:10" ht="14.5" customHeight="1" x14ac:dyDescent="0.25">
      <c r="A41" s="15">
        <v>2008</v>
      </c>
      <c r="B41" s="16">
        <v>5674.2460000000001</v>
      </c>
      <c r="C41" s="17">
        <v>6582.0642647484183</v>
      </c>
      <c r="D41" s="17">
        <v>3900.4022110140445</v>
      </c>
      <c r="E41" s="17">
        <v>2880</v>
      </c>
      <c r="F41" s="18">
        <v>77.689560031614107</v>
      </c>
      <c r="G41" s="16">
        <f t="shared" si="4"/>
        <v>7303.7430000000004</v>
      </c>
      <c r="H41" s="16">
        <f t="shared" si="5"/>
        <v>8472.2639999999992</v>
      </c>
      <c r="I41" s="16">
        <f t="shared" si="6"/>
        <v>5020.4970000000003</v>
      </c>
      <c r="J41" s="16">
        <f t="shared" si="7"/>
        <v>3707.0619999999999</v>
      </c>
    </row>
    <row r="42" spans="1:10" ht="14.5" customHeight="1" x14ac:dyDescent="0.25">
      <c r="A42" s="15">
        <v>2009</v>
      </c>
      <c r="B42" s="16">
        <v>5661.7209999999995</v>
      </c>
      <c r="C42" s="17">
        <v>8717.9805645575561</v>
      </c>
      <c r="D42" s="17">
        <v>4327.2882552333376</v>
      </c>
      <c r="E42" s="17">
        <v>4576</v>
      </c>
      <c r="F42" s="18">
        <v>79.963958791913626</v>
      </c>
      <c r="G42" s="16">
        <f t="shared" si="4"/>
        <v>7080.3410000000003</v>
      </c>
      <c r="H42" s="16">
        <f t="shared" si="5"/>
        <v>10902.387000000001</v>
      </c>
      <c r="I42" s="16">
        <f t="shared" si="6"/>
        <v>5411.5479999999998</v>
      </c>
      <c r="J42" s="16">
        <f t="shared" si="7"/>
        <v>5722.5780000000004</v>
      </c>
    </row>
    <row r="43" spans="1:10" ht="14.5" customHeight="1" x14ac:dyDescent="0.25">
      <c r="A43" s="15">
        <v>2010</v>
      </c>
      <c r="B43" s="16">
        <v>5384.3959999999997</v>
      </c>
      <c r="C43" s="17">
        <v>9676.9904062375208</v>
      </c>
      <c r="D43" s="17">
        <v>4732.62727088473</v>
      </c>
      <c r="E43" s="17">
        <v>5151.6762834487645</v>
      </c>
      <c r="F43" s="18">
        <v>82.39566277877573</v>
      </c>
      <c r="G43" s="16">
        <f t="shared" si="4"/>
        <v>6534.8050000000003</v>
      </c>
      <c r="H43" s="16">
        <f t="shared" si="5"/>
        <v>11744.539000000001</v>
      </c>
      <c r="I43" s="16">
        <f t="shared" si="6"/>
        <v>5743.7820000000002</v>
      </c>
      <c r="J43" s="16">
        <f t="shared" si="7"/>
        <v>6252.3630000000003</v>
      </c>
    </row>
    <row r="44" spans="1:10" ht="14.5" customHeight="1" x14ac:dyDescent="0.25">
      <c r="A44" s="15">
        <v>2011</v>
      </c>
      <c r="B44" s="16">
        <v>5460.7749999999996</v>
      </c>
      <c r="C44" s="17">
        <v>10011.955543221062</v>
      </c>
      <c r="D44" s="17">
        <v>5381.4364875399142</v>
      </c>
      <c r="E44" s="17">
        <v>4880.2013274336286</v>
      </c>
      <c r="F44" s="18">
        <v>84.7530026908765</v>
      </c>
      <c r="G44" s="16">
        <f t="shared" si="4"/>
        <v>6443.1639999999998</v>
      </c>
      <c r="H44" s="16">
        <f t="shared" si="5"/>
        <v>11813.098</v>
      </c>
      <c r="I44" s="16">
        <f t="shared" si="6"/>
        <v>6349.5529999999999</v>
      </c>
      <c r="J44" s="16">
        <f t="shared" si="7"/>
        <v>5758.1459999999997</v>
      </c>
    </row>
    <row r="45" spans="1:10" ht="14.5" customHeight="1" x14ac:dyDescent="0.25">
      <c r="A45" s="15">
        <v>2012</v>
      </c>
      <c r="B45" s="16">
        <v>5083.1009999999997</v>
      </c>
      <c r="C45" s="17">
        <v>10176.72045966404</v>
      </c>
      <c r="D45" s="17">
        <v>5919.1034467143218</v>
      </c>
      <c r="E45" s="17">
        <v>4545.3561946902655</v>
      </c>
      <c r="F45" s="18">
        <v>85.838688655346644</v>
      </c>
      <c r="G45" s="16">
        <f t="shared" si="4"/>
        <v>5921.69</v>
      </c>
      <c r="H45" s="16">
        <f t="shared" si="5"/>
        <v>11855.634</v>
      </c>
      <c r="I45" s="16">
        <f t="shared" si="6"/>
        <v>6895.6130000000003</v>
      </c>
      <c r="J45" s="16">
        <f t="shared" si="7"/>
        <v>5295.23</v>
      </c>
    </row>
    <row r="46" spans="1:10" ht="14.5" customHeight="1" x14ac:dyDescent="0.25">
      <c r="A46" s="15">
        <v>2013</v>
      </c>
      <c r="B46" s="16">
        <v>4570.6890000000003</v>
      </c>
      <c r="C46" s="17">
        <v>11760.022589776856</v>
      </c>
      <c r="D46" s="17">
        <v>6226.8340852433485</v>
      </c>
      <c r="E46" s="17">
        <v>5855</v>
      </c>
      <c r="F46" s="18">
        <v>87.446447293861269</v>
      </c>
      <c r="G46" s="16">
        <f t="shared" si="4"/>
        <v>5226.8440000000001</v>
      </c>
      <c r="H46" s="16">
        <f t="shared" si="5"/>
        <v>13448.257</v>
      </c>
      <c r="I46" s="16">
        <f t="shared" si="6"/>
        <v>7120.74</v>
      </c>
      <c r="J46" s="16">
        <f t="shared" si="7"/>
        <v>6695.5259999999998</v>
      </c>
    </row>
    <row r="47" spans="1:10" ht="14.5" customHeight="1" x14ac:dyDescent="0.25">
      <c r="A47" s="15">
        <v>2014</v>
      </c>
      <c r="B47" s="16">
        <v>4666.72</v>
      </c>
      <c r="C47" s="17">
        <v>12262.573892991184</v>
      </c>
      <c r="D47" s="17">
        <v>6402.3158921416261</v>
      </c>
      <c r="E47" s="17">
        <v>6212</v>
      </c>
      <c r="F47" s="18">
        <v>89.325671446206357</v>
      </c>
      <c r="G47" s="16">
        <f t="shared" si="4"/>
        <v>5224.3879999999999</v>
      </c>
      <c r="H47" s="16">
        <f t="shared" si="5"/>
        <v>13727.939</v>
      </c>
      <c r="I47" s="16">
        <f t="shared" si="6"/>
        <v>7167.3860000000004</v>
      </c>
      <c r="J47" s="16">
        <f t="shared" si="7"/>
        <v>6954.3280000000004</v>
      </c>
    </row>
    <row r="48" spans="1:10" ht="14.5" customHeight="1" x14ac:dyDescent="0.25">
      <c r="A48" s="15">
        <v>2015</v>
      </c>
      <c r="B48" s="16">
        <v>4968.5129999999999</v>
      </c>
      <c r="C48" s="17"/>
      <c r="D48" s="16"/>
      <c r="E48" s="16">
        <v>5840</v>
      </c>
      <c r="F48" s="18">
        <v>91.142555603422196</v>
      </c>
      <c r="G48" s="16">
        <f t="shared" si="4"/>
        <v>5451.3649999999998</v>
      </c>
      <c r="H48" s="16"/>
      <c r="I48" s="16"/>
      <c r="J48" s="16">
        <f t="shared" si="7"/>
        <v>6407.5450000000001</v>
      </c>
    </row>
    <row r="49" spans="1:10" ht="14.5" customHeight="1" x14ac:dyDescent="0.25">
      <c r="A49" s="15">
        <v>2016</v>
      </c>
      <c r="B49" s="16">
        <v>4963.9269999999997</v>
      </c>
      <c r="C49" s="17"/>
      <c r="D49" s="16"/>
      <c r="E49" s="16">
        <v>5867</v>
      </c>
      <c r="F49" s="18">
        <v>93.123994762240599</v>
      </c>
      <c r="G49" s="16">
        <f t="shared" si="4"/>
        <v>5330.4489999999996</v>
      </c>
      <c r="H49" s="16"/>
      <c r="I49" s="16"/>
      <c r="J49" s="16">
        <f t="shared" si="7"/>
        <v>6300.2020000000002</v>
      </c>
    </row>
    <row r="50" spans="1:10" ht="14.5" customHeight="1" x14ac:dyDescent="0.25">
      <c r="A50" s="15">
        <v>2017</v>
      </c>
      <c r="B50" s="16">
        <v>5172.7860000000001</v>
      </c>
      <c r="C50" s="17"/>
      <c r="D50" s="16"/>
      <c r="E50" s="16">
        <v>5773</v>
      </c>
      <c r="F50" s="18">
        <v>95.545218626058869</v>
      </c>
      <c r="G50" s="16">
        <f t="shared" si="4"/>
        <v>5413.9660000000003</v>
      </c>
      <c r="H50" s="16"/>
      <c r="I50" s="16"/>
      <c r="J50" s="16">
        <f t="shared" si="7"/>
        <v>6042.165</v>
      </c>
    </row>
    <row r="51" spans="1:10" ht="14.5" customHeight="1" x14ac:dyDescent="0.25">
      <c r="A51" s="15">
        <v>2018</v>
      </c>
      <c r="B51" s="16">
        <v>5190.5649999999996</v>
      </c>
      <c r="C51" s="17"/>
      <c r="D51" s="16"/>
      <c r="E51" s="16">
        <v>5767</v>
      </c>
      <c r="F51" s="18">
        <v>97.928805758213784</v>
      </c>
      <c r="G51" s="16">
        <f t="shared" si="4"/>
        <v>5300.3450000000003</v>
      </c>
      <c r="H51" s="16"/>
      <c r="I51" s="16"/>
      <c r="J51" s="16">
        <f t="shared" si="7"/>
        <v>5888.9719999999998</v>
      </c>
    </row>
    <row r="52" spans="1:10" ht="14.5" customHeight="1" x14ac:dyDescent="0.25">
      <c r="A52" s="15">
        <v>2019</v>
      </c>
      <c r="B52" s="16">
        <v>5161.0029999999997</v>
      </c>
      <c r="C52" s="17"/>
      <c r="D52" s="16"/>
      <c r="E52" s="16">
        <v>5262</v>
      </c>
      <c r="F52" s="18">
        <v>100.00000000000001</v>
      </c>
      <c r="G52" s="16">
        <f t="shared" si="4"/>
        <v>5161.0029999999997</v>
      </c>
      <c r="H52" s="16"/>
      <c r="I52" s="16"/>
      <c r="J52" s="16">
        <f t="shared" si="7"/>
        <v>5262</v>
      </c>
    </row>
    <row r="53" spans="1:10" s="4" customFormat="1" ht="29" customHeight="1" x14ac:dyDescent="0.25">
      <c r="A53" s="20" t="s">
        <v>2</v>
      </c>
      <c r="B53" s="21"/>
      <c r="C53" s="21"/>
      <c r="D53" s="21"/>
      <c r="E53" s="21"/>
      <c r="F53" s="21"/>
      <c r="G53" s="21"/>
      <c r="H53" s="21"/>
      <c r="I53" s="21"/>
      <c r="J53" s="21"/>
    </row>
    <row r="54" spans="1:10" s="4" customFormat="1" ht="38.5" customHeight="1" x14ac:dyDescent="0.25">
      <c r="A54" s="22" t="s">
        <v>12</v>
      </c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4.5" customHeight="1" x14ac:dyDescent="0.25">
      <c r="A55" s="14"/>
      <c r="B55" s="5"/>
      <c r="C55" s="5"/>
      <c r="D55" s="5"/>
      <c r="E55" s="5"/>
      <c r="F55" s="5"/>
      <c r="G55" s="5"/>
      <c r="H55" s="5"/>
      <c r="I55" s="5"/>
      <c r="J55" s="5"/>
    </row>
    <row r="56" spans="1:10" ht="14.5" customHeight="1" x14ac:dyDescent="0.25">
      <c r="A56" s="7"/>
      <c r="C56" s="1"/>
      <c r="F56" s="1"/>
      <c r="I56" s="19"/>
      <c r="J56" s="19"/>
    </row>
    <row r="57" spans="1:10" ht="14.5" customHeight="1" x14ac:dyDescent="0.25">
      <c r="A57" s="7"/>
      <c r="B57" s="8"/>
      <c r="C57" s="8"/>
      <c r="D57" s="8"/>
      <c r="E57" s="8"/>
      <c r="F57" s="9"/>
      <c r="J57" s="19"/>
    </row>
  </sheetData>
  <mergeCells count="2">
    <mergeCell ref="A53:J53"/>
    <mergeCell ref="A54:J54"/>
  </mergeCells>
  <pageMargins left="0.7" right="0.7" top="0.75" bottom="0.75" header="0.3" footer="0.3"/>
  <pageSetup orientation="portrait" horizontalDpi="360" verticalDpi="36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o E A A B Q S w M E F A A C A A g A + 6 m b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+ 6 m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u p m 1 T 6 K J W C N A E A A L U D A A A T A B w A R m 9 y b X V s Y X M v U 2 V j d G l v b j E u b S C i G A A o o B Q A A A A A A A A A A A A A A A A A A A A A A A A A A A C l 0 0 F L w z A U A O B 7 o f / h E U V a K G U V E W T 0 V D 3 s I u I m I m O H t H 3 b w t J k v C S y U f b f T V c P D q e w L Y c E 8 p I v L 3 n E Y G W F V j D u x 2 w Y B m F g l p y w h g k v J W a Q g 0 Q b B u D b W D u q 0 M 8 8 b S q U a e G I U N l 3 T a t S 6 1 U U t 9 N n 3 m D O + p 1 s t p s W W l m / Z J b 0 w B U r l l w t O n y 7 R u a l / d J 0 Q l y Z u a a m 0 N I 1 q g u a q D 8 t a V v 2 g Z y A J T B S 9 v 4 u 7 a K 7 B F o 2 0 Z Z L W L t S i g r 4 g k T l p H X k 5 1 5 v H h O o + v S g 1 l J y M h A 1 Q s r u s m / j 6 9 h r 1 j u g X F M i / e R I f H K L h x 5 X N c y 1 r s + D X 3 6 R C E K t n f V 9 7 Y w l g e Y y e Z / b N 7 Y 9 j / K b w H O + v C N V 4 w a i 2 0 H 2 k G f p Y P D P W / 3 5 9 F o Z y 4 + d 3 q m X F + A s / o Q y X O Q f K 8 b J 4 C 4 O A 6 G O / p r h F 1 B L A Q I t A B Q A A g A I A P u p m 1 Q g O B 9 n p A A A A P U A A A A S A A A A A A A A A A A A A A A A A A A A A A B D b 2 5 m a W c v U G F j a 2 F n Z S 5 4 b W x Q S w E C L Q A U A A I A C A D 7 q Z t U D 8 r p q 6 Q A A A D p A A A A E w A A A A A A A A A A A A A A A A D w A A A A W 0 N v b n R l b n R f V H l w Z X N d L n h t b F B L A Q I t A B Q A A g A I A P u p m 1 T 6 K J W C N A E A A L U D A A A T A A A A A A A A A A A A A A A A A O E B A A B G b 3 J t d W x h c y 9 T Z W N 0 a W 9 u M S 5 t U E s F B g A A A A A D A A M A w g A A A G I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A S A A A A A A A A f h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Z p b G x l Z E N v b X B s Z X R l U m V z d W x 0 V G 9 X b 3 J r c 2 h l Z X Q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Z p b G x D b 3 V u d C I g V m F s d W U 9 I m w 1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4 V D A x O j A 2 O j E 0 L j c x O D I z N j l a I i A v P j x F b n R y e S B U e X B l P S J G a W x s Q 2 9 s d W 1 u V H l w Z X M i I F Z h b H V l P S J z Q X d V R k J R V U Z C U V V G Q l E 9 P S I g L z 4 8 R W 5 0 c n k g V H l w Z T 0 i R m l s b E N v b H V t b k 5 h b W V z I i B W Y W x 1 Z T 0 i c 1 s m c X V v d D t Z Z W F y I C Z x d W 9 0 O y w m c X V v d D t U b 3 R h b C B w d W J s a W M g Y W d y a W N 1 b H R 1 c m F s I F J c d T A w M j Z E L C B j d X J y Z W 5 0 I G R v b G x h c n M g K G 1 p b G x p b 2 4 g V V M k K S Z x d W 9 0 O y w m c X V v d D t U b 3 R h b C B w c m l 2 Y X R l I G F n c m l j d W x 0 d X J h b C B h b m Q g Z m 9 v Z C B S X H U w M D I 2 R C w g Y 3 V y c m V u d C B k b 2 x s Y X J z I C h t a W x s a W 9 u I F V T J C k m c X V v d D s s J n F 1 b 3 Q 7 U H J p d m F 0 Z S B h Z 3 J p Y 3 V s d H V y Z S B p b n B 1 d C B p b m R 1 c 3 R y a W V z I F J c d T A w M j Z E L C B j d X J y Z W 5 0 I G R v b G x h c n M g K G 1 p b G x p b 2 4 g V V M k K S Z x d W 9 0 O y w m c X V v d D t Q c m l 2 Y X R l I G Z v b 2 Q g a W 5 k d X N 0 c n k g U l x 1 M D A y N k Q s I G N 1 c n J l b n Q g Z G 9 s b G F y c y A o b W l s b G l v b i B V U y Q p J n F 1 b 3 Q 7 L C Z x d W 9 0 O 1 J c d T A w M j Z E I F B y a W N l I E l u Z G V 4 I C g y M D E 5 P T E u M D A p J n F 1 b 3 Q 7 L C Z x d W 9 0 O 1 R v d G F s I H B 1 Y m x p Y y B h Z 3 J p Y 3 V s d H V y Y W w g U l x 1 M D A y N k Q s I G N v b n N 0 Y W 5 0 I G R v b G x h c n M g K G 1 p b G x p b 2 4 g M j A x O S B V U y Q p J n F 1 b 3 Q 7 L C Z x d W 9 0 O 1 R v d G F s I H B y a X Z h d G U g Y W d y a W N 1 b H R 1 c m F s I G F u Z C B m b 2 9 k I F J c d T A w M j Z E L C B j b 2 5 z d G F u d C B k b 2 x s Y X J z I C h t a W x s a W 9 u I D I w M T k g V V M k K S Z x d W 9 0 O y w m c X V v d D t Q c m l 2 Y X R l I G F n c m l j d W x 0 d X J l I G l u c H V 0 I G l u Z H V z d H J p Z X M g U l x 1 M D A y N k Q s I G N v b n N 0 Y W 5 0 I G R v b G x h c n M g K G 1 p b G x p b 2 4 g M j A x O S B V U y Q p J n F 1 b 3 Q 7 L C Z x d W 9 0 O 1 B y a X Z h d G U g Z m 9 v Z C B p b m R 1 c 3 R y e S B S X H U w M D I 2 R C w g Y 2 9 u c 3 R h b n Q g Z G 9 s b G F y c y A o b W l s b G l v b i A y M D E 5 I F V T J C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N o Y W 5 n Z W Q g V H l w Z S 5 7 W W V h c i A s M H 0 m c X V v d D s s J n F 1 b 3 Q 7 U 2 V j d G l v b j E v V G F i b G U x L 0 N o Y W 5 n Z W Q g V H l w Z S 5 7 V G 9 0 Y W w g c H V i b G l j I G F n c m l j d W x 0 d X J h b C B S X H U w M D I 2 R C w g Y 3 V y c m V u d C B k b 2 x s Y X J z I C h t a W x s a W 9 u I F V T J C k s M X 0 m c X V v d D s s J n F 1 b 3 Q 7 U 2 V j d G l v b j E v V G F i b G U x L 0 N o Y W 5 n Z W Q g V H l w Z S 5 7 V G 9 0 Y W w g c H J p d m F 0 Z S B h Z 3 J p Y 3 V s d H V y Y W w g Y W 5 k I G Z v b 2 Q g U l x 1 M D A y N k Q s I G N 1 c n J l b n Q g Z G 9 s b G F y c y A o b W l s b G l v b i B V U y Q p L D J 9 J n F 1 b 3 Q 7 L C Z x d W 9 0 O 1 N l Y 3 R p b 2 4 x L 1 R h Y m x l M S 9 D a G F u Z 2 V k I F R 5 c G U u e 1 B y a X Z h d G U g Y W d y a W N 1 b H R 1 c m U g a W 5 w d X Q g a W 5 k d X N 0 c m l l c y B S X H U w M D I 2 R C w g Y 3 V y c m V u d C B k b 2 x s Y X J z I C h t a W x s a W 9 u I F V T J C k s M 3 0 m c X V v d D s s J n F 1 b 3 Q 7 U 2 V j d G l v b j E v V G F i b G U x L 0 N o Y W 5 n Z W Q g V H l w Z S 5 7 U H J p d m F 0 Z S B m b 2 9 k I G l u Z H V z d H J 5 I F J c d T A w M j Z E L C B j d X J y Z W 5 0 I G R v b G x h c n M g K G 1 p b G x p b 2 4 g V V M k K S w 0 f S Z x d W 9 0 O y w m c X V v d D t T Z W N 0 a W 9 u M S 9 U Y W J s Z T E v Q 2 h h b m d l Z C B U e X B l L n t S X H U w M D I 2 R C B Q c m l j Z S B J b m R l e C A o M j A x O T 0 x L j A w K S w 1 f S Z x d W 9 0 O y w m c X V v d D t T Z W N 0 a W 9 u M S 9 U Y W J s Z T E v Q 2 h h b m d l Z C B U e X B l L n t U b 3 R h b C B w d W J s a W M g Y W d y a W N 1 b H R 1 c m F s I F J c d T A w M j Z E L C B j b 2 5 z d G F u d C B k b 2 x s Y X J z I C h t a W x s a W 9 u I D I w M T k g V V M k K S w 2 f S Z x d W 9 0 O y w m c X V v d D t T Z W N 0 a W 9 u M S 9 U Y W J s Z T E v Q 2 h h b m d l Z C B U e X B l L n t U b 3 R h b C B w c m l 2 Y X R l I G F n c m l j d W x 0 d X J h b C B h b m Q g Z m 9 v Z C B S X H U w M D I 2 R C w g Y 2 9 u c 3 R h b n Q g Z G 9 s b G F y c y A o b W l s b G l v b i A y M D E 5 I F V T J C k s N 3 0 m c X V v d D s s J n F 1 b 3 Q 7 U 2 V j d G l v b j E v V G F i b G U x L 0 N o Y W 5 n Z W Q g V H l w Z S 5 7 U H J p d m F 0 Z S B h Z 3 J p Y 3 V s d H V y Z S B p b n B 1 d C B p b m R 1 c 3 R y a W V z I F J c d T A w M j Z E L C B j b 2 5 z d G F u d C B k b 2 x s Y X J z I C h t a W x s a W 9 u I D I w M T k g V V M k K S w 4 f S Z x d W 9 0 O y w m c X V v d D t T Z W N 0 a W 9 u M S 9 U Y W J s Z T E v Q 2 h h b m d l Z C B U e X B l L n t Q c m l 2 Y X R l I G Z v b 2 Q g a W 5 k d X N 0 c n k g U l x 1 M D A y N k Q s I G N v b n N 0 Y W 5 0 I G R v b G x h c n M g K G 1 p b G x p b 2 4 g M j A x O S B V U y Q p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U Y W J s Z T E v Q 2 h h b m d l Z C B U e X B l L n t Z Z W F y I C w w f S Z x d W 9 0 O y w m c X V v d D t T Z W N 0 a W 9 u M S 9 U Y W J s Z T E v Q 2 h h b m d l Z C B U e X B l L n t U b 3 R h b C B w d W J s a W M g Y W d y a W N 1 b H R 1 c m F s I F J c d T A w M j Z E L C B j d X J y Z W 5 0 I G R v b G x h c n M g K G 1 p b G x p b 2 4 g V V M k K S w x f S Z x d W 9 0 O y w m c X V v d D t T Z W N 0 a W 9 u M S 9 U Y W J s Z T E v Q 2 h h b m d l Z C B U e X B l L n t U b 3 R h b C B w c m l 2 Y X R l I G F n c m l j d W x 0 d X J h b C B h b m Q g Z m 9 v Z C B S X H U w M D I 2 R C w g Y 3 V y c m V u d C B k b 2 x s Y X J z I C h t a W x s a W 9 u I F V T J C k s M n 0 m c X V v d D s s J n F 1 b 3 Q 7 U 2 V j d G l v b j E v V G F i b G U x L 0 N o Y W 5 n Z W Q g V H l w Z S 5 7 U H J p d m F 0 Z S B h Z 3 J p Y 3 V s d H V y Z S B p b n B 1 d C B p b m R 1 c 3 R y a W V z I F J c d T A w M j Z E L C B j d X J y Z W 5 0 I G R v b G x h c n M g K G 1 p b G x p b 2 4 g V V M k K S w z f S Z x d W 9 0 O y w m c X V v d D t T Z W N 0 a W 9 u M S 9 U Y W J s Z T E v Q 2 h h b m d l Z C B U e X B l L n t Q c m l 2 Y X R l I G Z v b 2 Q g a W 5 k d X N 0 c n k g U l x 1 M D A y N k Q s I G N 1 c n J l b n Q g Z G 9 s b G F y c y A o b W l s b G l v b i B V U y Q p L D R 9 J n F 1 b 3 Q 7 L C Z x d W 9 0 O 1 N l Y 3 R p b 2 4 x L 1 R h Y m x l M S 9 D a G F u Z 2 V k I F R 5 c G U u e 1 J c d T A w M j Z E I F B y a W N l I E l u Z G V 4 I C g y M D E 5 P T E u M D A p L D V 9 J n F 1 b 3 Q 7 L C Z x d W 9 0 O 1 N l Y 3 R p b 2 4 x L 1 R h Y m x l M S 9 D a G F u Z 2 V k I F R 5 c G U u e 1 R v d G F s I H B 1 Y m x p Y y B h Z 3 J p Y 3 V s d H V y Y W w g U l x 1 M D A y N k Q s I G N v b n N 0 Y W 5 0 I G R v b G x h c n M g K G 1 p b G x p b 2 4 g M j A x O S B V U y Q p L D Z 9 J n F 1 b 3 Q 7 L C Z x d W 9 0 O 1 N l Y 3 R p b 2 4 x L 1 R h Y m x l M S 9 D a G F u Z 2 V k I F R 5 c G U u e 1 R v d G F s I H B y a X Z h d G U g Y W d y a W N 1 b H R 1 c m F s I G F u Z C B m b 2 9 k I F J c d T A w M j Z E L C B j b 2 5 z d G F u d C B k b 2 x s Y X J z I C h t a W x s a W 9 u I D I w M T k g V V M k K S w 3 f S Z x d W 9 0 O y w m c X V v d D t T Z W N 0 a W 9 u M S 9 U Y W J s Z T E v Q 2 h h b m d l Z C B U e X B l L n t Q c m l 2 Y X R l I G F n c m l j d W x 0 d X J l I G l u c H V 0 I G l u Z H V z d H J p Z X M g U l x 1 M D A y N k Q s I G N v b n N 0 Y W 5 0 I G R v b G x h c n M g K G 1 p b G x p b 2 4 g M j A x O S B V U y Q p L D h 9 J n F 1 b 3 Q 7 L C Z x d W 9 0 O 1 N l Y 3 R p b 2 4 x L 1 R h Y m x l M S 9 D a G F u Z 2 V k I F R 5 c G U u e 1 B y a X Z h d G U g Z m 9 v Z C B p b m R 1 c 3 R y e S B S X H U w M D I 2 R C w g Y 2 9 u c 3 R h b n Q g Z G 9 s b G F y c y A o b W l s b G l v b i A y M D E 5 I F V T J C k s O X 0 m c X V v d D t d L C Z x d W 9 0 O 1 J l b G F 0 a W 9 u c 2 h p c E l u Z m 8 m c X V v d D s 6 W 1 1 9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K Y M M S 9 V P e h L t X 8 0 F R u N C G o A A A A A A g A A A A A A A 2 Y A A M A A A A A Q A A A A F z u W + y 9 L K T s U u 8 6 Z G 5 A q D w A A A A A E g A A A o A A A A B A A A A D 4 F z R V N b u N S c J l c t i E P z M m U A A A A F s i c z N Q e v p + 0 H 4 9 w T R J m s 0 m d O A L d k Z P u b s s j T 9 E o D W t f Z N s i f 0 b / V E Z I 3 7 m 4 3 w U 4 C 7 N z m i Y c 3 L B H Y s R 7 Q 5 9 a m A 8 j 1 S d 8 q r 2 X P n v 7 g R k U f 7 3 F A A A A E u G w k v s y 9 A E G P 6 d l F 0 7 + u r r n 2 7 G < / D a t a M a s h u p > 
</file>

<file path=customXml/itemProps1.xml><?xml version="1.0" encoding="utf-8"?>
<ds:datastoreItem xmlns:ds="http://schemas.openxmlformats.org/officeDocument/2006/customXml" ds:itemID="{427C6A56-D726-4E96-83D3-A47B7480C05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R&amp;D update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'Agricultural and food research and development (R&amp;D) expenditures in the United States, 1970-2019</dc:title>
  <dc:subject>Agricultural economics</dc:subject>
  <dc:creator>Keith Fuglie;Kelly P. Nelson</dc:creator>
  <cp:keywords>agricultural research and development, private sector, public sector, funding</cp:keywords>
  <dc:description/>
  <cp:lastModifiedBy>Windows User</cp:lastModifiedBy>
  <cp:lastPrinted>2015-11-04T15:44:10Z</cp:lastPrinted>
  <dcterms:created xsi:type="dcterms:W3CDTF">2003-08-19T17:51:22Z</dcterms:created>
  <dcterms:modified xsi:type="dcterms:W3CDTF">2022-05-13T18:45:59Z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