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7170" activeTab="0"/>
  </bookViews>
  <sheets>
    <sheet name="table9" sheetId="1" r:id="rId1"/>
  </sheets>
  <definedNames>
    <definedName name="_xlnm.Print_Area" localSheetId="0">'table9'!#REF!</definedName>
  </definedNames>
  <calcPr fullCalcOnLoad="1"/>
</workbook>
</file>

<file path=xl/sharedStrings.xml><?xml version="1.0" encoding="utf-8"?>
<sst xmlns="http://schemas.openxmlformats.org/spreadsheetml/2006/main" count="62" uniqueCount="62">
  <si>
    <t>Year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</si>
  <si>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</si>
  <si>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</si>
  <si>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</si>
  <si>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</si>
  <si>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</si>
  <si>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</si>
  <si>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</si>
  <si>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</si>
  <si>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</si>
  <si>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</si>
  <si>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</si>
  <si>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</si>
  <si>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</si>
  <si>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</si>
  <si>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</si>
  <si>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</si>
  <si>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</si>
  <si>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</si>
  <si>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</si>
  <si>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</si>
  <si>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</si>
  <si>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</si>
  <si>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</si>
  <si>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</si>
  <si>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</si>
  <si>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</si>
  <si>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</si>
  <si>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</si>
  <si>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</si>
  <si>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</si>
  <si>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</si>
  <si>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</si>
  <si>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</si>
  <si>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</si>
  <si>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</si>
  <si>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</si>
  <si>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</si>
  <si>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</si>
  <si>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</si>
  <si>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</si>
  <si>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</si>
  <si>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</si>
  <si>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</si>
  <si>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</si>
  <si>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</si>
  <si>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</si>
  <si>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</si>
  <si>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</si>
  <si>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1960-66</t>
  </si>
  <si>
    <t>1966-69</t>
  </si>
  <si>
    <t>1969-73</t>
  </si>
  <si>
    <t>1973-79</t>
  </si>
  <si>
    <t>1960-2004</t>
  </si>
  <si>
    <t>See average annual change for different time periods at the bottom of this table.</t>
  </si>
  <si>
    <t>Note: Indices are relative to Alabama in 1996 = 1.</t>
  </si>
  <si>
    <t>Table 9. Indices of land input by State, 1960-2004</t>
  </si>
  <si>
    <t>Average annual growth rates (percent)</t>
  </si>
  <si>
    <t>1979-81</t>
  </si>
  <si>
    <t>1981-90</t>
  </si>
  <si>
    <t>1990-2000</t>
  </si>
  <si>
    <t>2000-04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</si>
</sst>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0"/>
    <numFmt numFmtId="166" formatCode="0.000"/>
    <numFmt numFmtId="167" formatCode="0.0"/>
    <numFmt numFmtId="168" formatCode="0.00;[Red]\-0.00"/>
  </numFmts>
  <fonts count="9">
    <font>
      <sz val="12"/>
      <name val="H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LV"/>
      <family val="0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H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8">
    <xf numFmtId="164" fontId="0" fillId="0" borderId="0" xfId="0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1" xfId="0" applyNumberFormat="1" applyFont="1" applyFill="1" applyBorder="1" applyAlignment="1">
      <alignment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horizontal="center"/>
    </xf>
    <xf numFmtId="164" fontId="6" fillId="0" borderId="1" xfId="0" applyFont="1" applyFill="1" applyBorder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1" xfId="0" applyNumberFormat="1" applyFont="1" applyFill="1" applyBorder="1" applyAlignment="1">
      <alignment/>
    </xf>
    <xf numFmtId="165" fontId="6" fillId="0" borderId="0" xfId="0" applyNumberFormat="1" applyFont="1" applyFill="1" applyAlignment="1">
      <alignment/>
    </xf>
    <xf numFmtId="164" fontId="6" fillId="0" borderId="1" xfId="0" applyFont="1" applyFill="1" applyBorder="1" applyAlignment="1">
      <alignment/>
    </xf>
    <xf numFmtId="0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/>
    </xf>
    <xf numFmtId="164" fontId="6" fillId="0" borderId="0" xfId="0" applyFont="1" applyAlignment="1">
      <alignment/>
    </xf>
    <xf numFmtId="0" fontId="6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/>
    </xf>
    <xf numFmtId="164" fontId="6" fillId="0" borderId="1" xfId="0" applyFont="1" applyBorder="1" applyAlignment="1">
      <alignment/>
    </xf>
    <xf numFmtId="0" fontId="6" fillId="0" borderId="0" xfId="0" applyNumberFormat="1" applyFont="1" applyAlignment="1">
      <alignment/>
    </xf>
    <xf numFmtId="164" fontId="1" fillId="0" borderId="0" xfId="0" applyFont="1" applyFill="1" applyAlignment="1">
      <alignment/>
    </xf>
    <xf numFmtId="164" fontId="7" fillId="0" borderId="0" xfId="15" applyFont="1" applyAlignment="1">
      <alignment/>
    </xf>
    <xf numFmtId="0" fontId="1" fillId="0" borderId="0" xfId="0" applyNumberFormat="1" applyFont="1" applyAlignment="1">
      <alignment horizontal="left"/>
    </xf>
    <xf numFmtId="164" fontId="7" fillId="0" borderId="0" xfId="15" applyFont="1" applyFill="1" applyAlignment="1">
      <alignment/>
    </xf>
    <xf numFmtId="2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Fill="1" applyAlignment="1">
      <alignment horizontal="left"/>
    </xf>
    <xf numFmtId="2" fontId="6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64" fontId="0" fillId="0" borderId="0" xfId="0" applyFill="1" applyAlignment="1">
      <alignment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W66"/>
  <sheetViews>
    <sheetView tabSelected="1" showOutlineSymbols="0" zoomScale="87" zoomScaleNormal="87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796875" defaultRowHeight="15"/>
  <cols>
    <col min="1" max="16384" width="9.69921875" style="3" customWidth="1"/>
  </cols>
  <sheetData>
    <row r="1" ht="13.5" customHeight="1"/>
    <row r="2" spans="1:49" ht="13.5" customHeight="1">
      <c r="A2" s="17" t="s">
        <v>56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6" ht="13.5" customHeight="1">
      <c r="A3" s="18" t="s">
        <v>54</v>
      </c>
      <c r="B3" s="20"/>
      <c r="C3" s="18"/>
      <c r="D3" s="18"/>
      <c r="E3" s="18"/>
      <c r="F3" s="18"/>
    </row>
    <row r="4" spans="1:49" ht="13.5" customHeight="1">
      <c r="A4" s="9" t="s">
        <v>55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ht="13.5" customHeight="1"/>
    <row r="6" spans="1:49" ht="13.5" customHeight="1">
      <c r="A6" s="4" t="s">
        <v>0</v>
      </c>
      <c r="B6" s="1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6" t="s">
        <v>14</v>
      </c>
      <c r="P6" s="6" t="s">
        <v>15</v>
      </c>
      <c r="Q6" s="6" t="s">
        <v>16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  <c r="W6" s="4" t="s">
        <v>22</v>
      </c>
      <c r="X6" s="4" t="s">
        <v>23</v>
      </c>
      <c r="Y6" s="4" t="s">
        <v>24</v>
      </c>
      <c r="Z6" s="4" t="s">
        <v>25</v>
      </c>
      <c r="AA6" s="4" t="s">
        <v>26</v>
      </c>
      <c r="AB6" s="4" t="s">
        <v>27</v>
      </c>
      <c r="AC6" s="4" t="s">
        <v>28</v>
      </c>
      <c r="AD6" s="4" t="s">
        <v>29</v>
      </c>
      <c r="AE6" s="4" t="s">
        <v>30</v>
      </c>
      <c r="AF6" s="4" t="s">
        <v>31</v>
      </c>
      <c r="AG6" s="4" t="s">
        <v>32</v>
      </c>
      <c r="AH6" s="4" t="s">
        <v>33</v>
      </c>
      <c r="AI6" s="4" t="s">
        <v>34</v>
      </c>
      <c r="AJ6" s="4" t="s">
        <v>35</v>
      </c>
      <c r="AK6" s="4" t="s">
        <v>36</v>
      </c>
      <c r="AL6" s="4" t="s">
        <v>37</v>
      </c>
      <c r="AM6" s="4" t="s">
        <v>38</v>
      </c>
      <c r="AN6" s="4" t="s">
        <v>39</v>
      </c>
      <c r="AO6" s="4" t="s">
        <v>40</v>
      </c>
      <c r="AP6" s="4" t="s">
        <v>41</v>
      </c>
      <c r="AQ6" s="4" t="s">
        <v>42</v>
      </c>
      <c r="AR6" s="4" t="s">
        <v>43</v>
      </c>
      <c r="AS6" s="4" t="s">
        <v>44</v>
      </c>
      <c r="AT6" s="4" t="s">
        <v>45</v>
      </c>
      <c r="AU6" s="4" t="s">
        <v>46</v>
      </c>
      <c r="AV6" s="4" t="s">
        <v>47</v>
      </c>
      <c r="AW6" s="4" t="s">
        <v>48</v>
      </c>
    </row>
    <row r="7" spans="1:49" ht="13.5" customHeight="1">
      <c r="A7" s="5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/>
      <c r="P7" s="7"/>
      <c r="Q7" s="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</row>
    <row r="8" ht="13.5" customHeight="1"/>
    <row r="9" spans="1:49" s="12" customFormat="1" ht="12.75">
      <c r="A9" s="10">
        <v>1960</v>
      </c>
      <c r="B9" s="11">
        <v>1.6498159429965473</v>
      </c>
      <c r="C9" s="11">
        <v>1.6749298071276455</v>
      </c>
      <c r="D9" s="11">
        <v>3.776866730043985</v>
      </c>
      <c r="E9" s="11">
        <v>6.397756286063607</v>
      </c>
      <c r="F9" s="11">
        <v>2.8917560227110615</v>
      </c>
      <c r="G9" s="11">
        <v>0.2276299868836664</v>
      </c>
      <c r="H9" s="11">
        <v>0.11598707149566984</v>
      </c>
      <c r="I9" s="11">
        <v>2.158201832937717</v>
      </c>
      <c r="J9" s="11">
        <v>2.15112104572611</v>
      </c>
      <c r="K9" s="11">
        <v>3.4040254931972904</v>
      </c>
      <c r="L9" s="11">
        <v>1.4470177200576515</v>
      </c>
      <c r="M9" s="11">
        <v>3.8012528134382486</v>
      </c>
      <c r="N9" s="11">
        <v>2.1251240175136177</v>
      </c>
      <c r="O9" s="11">
        <v>4.801181146383488</v>
      </c>
      <c r="P9" s="11">
        <v>1.8479651050593116</v>
      </c>
      <c r="Q9" s="11">
        <v>0.9799535083004398</v>
      </c>
      <c r="R9" s="11">
        <v>0.2013269432964336</v>
      </c>
      <c r="S9" s="11">
        <v>0.6879059245371121</v>
      </c>
      <c r="T9" s="11">
        <v>0.24739083528955202</v>
      </c>
      <c r="U9" s="11">
        <v>1.908751069086472</v>
      </c>
      <c r="V9" s="11">
        <v>3.2479450728289376</v>
      </c>
      <c r="W9" s="11">
        <v>3.117503237701911</v>
      </c>
      <c r="X9" s="11">
        <v>1.9018917353943452</v>
      </c>
      <c r="Y9" s="11">
        <v>5.004021647786744</v>
      </c>
      <c r="Z9" s="11">
        <v>1.7164760830707184</v>
      </c>
      <c r="AA9" s="11">
        <v>3.7833679280402186</v>
      </c>
      <c r="AB9" s="11">
        <v>4.653523432968653</v>
      </c>
      <c r="AC9" s="11">
        <v>0.15294788538265944</v>
      </c>
      <c r="AD9" s="11">
        <v>0.5839604143430404</v>
      </c>
      <c r="AE9" s="11">
        <v>3.7440021235999916</v>
      </c>
      <c r="AF9" s="11">
        <v>0.7453744402609754</v>
      </c>
      <c r="AG9" s="11">
        <v>1.549298978047434</v>
      </c>
      <c r="AH9" s="11">
        <v>2.3969871487189827</v>
      </c>
      <c r="AI9" s="11">
        <v>3.500474873115398</v>
      </c>
      <c r="AJ9" s="11">
        <v>1.8923225888565598</v>
      </c>
      <c r="AK9" s="11">
        <v>1.8381875091031297</v>
      </c>
      <c r="AL9" s="11">
        <v>0.03210016867092255</v>
      </c>
      <c r="AM9" s="11">
        <v>1.020352809898712</v>
      </c>
      <c r="AN9" s="11">
        <v>3.8698993733091847</v>
      </c>
      <c r="AO9" s="11">
        <v>1.7075454578785874</v>
      </c>
      <c r="AP9" s="11">
        <v>15.119575922656683</v>
      </c>
      <c r="AQ9" s="11">
        <v>1.3770232999100758</v>
      </c>
      <c r="AR9" s="11">
        <v>1.5364581809965496</v>
      </c>
      <c r="AS9" s="11">
        <v>0.3051985325054987</v>
      </c>
      <c r="AT9" s="11">
        <v>1.5591939896956817</v>
      </c>
      <c r="AU9" s="11">
        <v>2.3605192304490656</v>
      </c>
      <c r="AV9" s="11">
        <v>0.6404954197120535</v>
      </c>
      <c r="AW9" s="11">
        <v>2.8369570071024004</v>
      </c>
    </row>
    <row r="10" spans="1:49" s="12" customFormat="1" ht="12.75">
      <c r="A10" s="10">
        <v>1961</v>
      </c>
      <c r="B10" s="11">
        <v>1.618095798298942</v>
      </c>
      <c r="C10" s="11">
        <v>1.677003740797583</v>
      </c>
      <c r="D10" s="11">
        <v>3.8006842705775754</v>
      </c>
      <c r="E10" s="11">
        <v>6.477290566239102</v>
      </c>
      <c r="F10" s="11">
        <v>2.8942699740715856</v>
      </c>
      <c r="G10" s="11">
        <v>0.2187791554965162</v>
      </c>
      <c r="H10" s="11">
        <v>0.1147136787233201</v>
      </c>
      <c r="I10" s="11">
        <v>2.173789088356556</v>
      </c>
      <c r="J10" s="11">
        <v>2.1093120012186977</v>
      </c>
      <c r="K10" s="11">
        <v>3.4002261535116243</v>
      </c>
      <c r="L10" s="11">
        <v>1.458023658233566</v>
      </c>
      <c r="M10" s="11">
        <v>3.785129366072339</v>
      </c>
      <c r="N10" s="11">
        <v>2.1084635860608096</v>
      </c>
      <c r="O10" s="11">
        <v>4.811240424312666</v>
      </c>
      <c r="P10" s="11">
        <v>1.836366719663809</v>
      </c>
      <c r="Q10" s="11">
        <v>0.9813923355994773</v>
      </c>
      <c r="R10" s="11">
        <v>0.19192530175972727</v>
      </c>
      <c r="S10" s="11">
        <v>0.6778987965879762</v>
      </c>
      <c r="T10" s="11">
        <v>0.24070478491039943</v>
      </c>
      <c r="U10" s="11">
        <v>1.8815435425074378</v>
      </c>
      <c r="V10" s="11">
        <v>3.2482302228995135</v>
      </c>
      <c r="W10" s="11">
        <v>3.1012311857018027</v>
      </c>
      <c r="X10" s="11">
        <v>1.8872731839919878</v>
      </c>
      <c r="Y10" s="11">
        <v>5.038723020717319</v>
      </c>
      <c r="Z10" s="11">
        <v>1.6840785473430375</v>
      </c>
      <c r="AA10" s="11">
        <v>3.8004328759694053</v>
      </c>
      <c r="AB10" s="11">
        <v>4.66772889396294</v>
      </c>
      <c r="AC10" s="11">
        <v>0.14674524345433057</v>
      </c>
      <c r="AD10" s="11">
        <v>0.5611663137082472</v>
      </c>
      <c r="AE10" s="11">
        <v>3.7365896785901462</v>
      </c>
      <c r="AF10" s="11">
        <v>0.7584934079144429</v>
      </c>
      <c r="AG10" s="11">
        <v>1.5186090689278107</v>
      </c>
      <c r="AH10" s="11">
        <v>2.371800707193686</v>
      </c>
      <c r="AI10" s="11">
        <v>3.4948214760325875</v>
      </c>
      <c r="AJ10" s="11">
        <v>1.889370421289525</v>
      </c>
      <c r="AK10" s="11">
        <v>1.811454459145601</v>
      </c>
      <c r="AL10" s="11">
        <v>0.030708565055297312</v>
      </c>
      <c r="AM10" s="11">
        <v>0.9942733863979468</v>
      </c>
      <c r="AN10" s="11">
        <v>3.878936274024416</v>
      </c>
      <c r="AO10" s="11">
        <v>1.6850047637260603</v>
      </c>
      <c r="AP10" s="11">
        <v>15.062483329204385</v>
      </c>
      <c r="AQ10" s="11">
        <v>1.3831173219034194</v>
      </c>
      <c r="AR10" s="11">
        <v>1.5081747370844656</v>
      </c>
      <c r="AS10" s="11">
        <v>0.29679233271686567</v>
      </c>
      <c r="AT10" s="11">
        <v>1.5735396745022658</v>
      </c>
      <c r="AU10" s="11">
        <v>2.3470153243060063</v>
      </c>
      <c r="AV10" s="11">
        <v>0.626056277939618</v>
      </c>
      <c r="AW10" s="11">
        <v>2.867619270791695</v>
      </c>
    </row>
    <row r="11" spans="1:49" s="12" customFormat="1" ht="12.75">
      <c r="A11" s="10">
        <v>1962</v>
      </c>
      <c r="B11" s="11">
        <v>1.5994646926710783</v>
      </c>
      <c r="C11" s="11">
        <v>1.6847527475791246</v>
      </c>
      <c r="D11" s="11">
        <v>3.8188797401725605</v>
      </c>
      <c r="E11" s="11">
        <v>6.565485513027742</v>
      </c>
      <c r="F11" s="11">
        <v>2.890662018388317</v>
      </c>
      <c r="G11" s="11">
        <v>0.21194860387786318</v>
      </c>
      <c r="H11" s="11">
        <v>0.1136713639598211</v>
      </c>
      <c r="I11" s="11">
        <v>2.210319441763651</v>
      </c>
      <c r="J11" s="11">
        <v>2.0802744530610924</v>
      </c>
      <c r="K11" s="11">
        <v>3.3967530765484755</v>
      </c>
      <c r="L11" s="11">
        <v>1.4651424400864537</v>
      </c>
      <c r="M11" s="11">
        <v>3.769310463280344</v>
      </c>
      <c r="N11" s="11">
        <v>2.093352701222618</v>
      </c>
      <c r="O11" s="11">
        <v>4.82154584583767</v>
      </c>
      <c r="P11" s="11">
        <v>1.8254568930450552</v>
      </c>
      <c r="Q11" s="11">
        <v>0.9861174898312661</v>
      </c>
      <c r="R11" s="11">
        <v>0.183446294717483</v>
      </c>
      <c r="S11" s="11">
        <v>0.6694680676856725</v>
      </c>
      <c r="T11" s="11">
        <v>0.23346298842815483</v>
      </c>
      <c r="U11" s="11">
        <v>1.856455310584334</v>
      </c>
      <c r="V11" s="11">
        <v>3.248862298996661</v>
      </c>
      <c r="W11" s="11">
        <v>3.0895902709261436</v>
      </c>
      <c r="X11" s="11">
        <v>1.8773018459199222</v>
      </c>
      <c r="Y11" s="11">
        <v>5.063408278389882</v>
      </c>
      <c r="Z11" s="11">
        <v>1.6551091209791382</v>
      </c>
      <c r="AA11" s="11">
        <v>3.8215436418691797</v>
      </c>
      <c r="AB11" s="11">
        <v>4.678113412825774</v>
      </c>
      <c r="AC11" s="11">
        <v>0.14081388404700124</v>
      </c>
      <c r="AD11" s="11">
        <v>0.5446336894482925</v>
      </c>
      <c r="AE11" s="11">
        <v>3.7448152692521623</v>
      </c>
      <c r="AF11" s="11">
        <v>0.7613306451239071</v>
      </c>
      <c r="AG11" s="11">
        <v>1.4892409246464493</v>
      </c>
      <c r="AH11" s="11">
        <v>2.353086231835936</v>
      </c>
      <c r="AI11" s="11">
        <v>3.4899703785936835</v>
      </c>
      <c r="AJ11" s="11">
        <v>1.8797269506779686</v>
      </c>
      <c r="AK11" s="11">
        <v>1.786358142506469</v>
      </c>
      <c r="AL11" s="11">
        <v>0.02920643862763216</v>
      </c>
      <c r="AM11" s="11">
        <v>0.971923183399325</v>
      </c>
      <c r="AN11" s="11">
        <v>3.88780495803621</v>
      </c>
      <c r="AO11" s="11">
        <v>1.6677179046514037</v>
      </c>
      <c r="AP11" s="11">
        <v>15.015332583147224</v>
      </c>
      <c r="AQ11" s="11">
        <v>1.382227322090028</v>
      </c>
      <c r="AR11" s="11">
        <v>1.4814464307706678</v>
      </c>
      <c r="AS11" s="11">
        <v>0.28762561842379697</v>
      </c>
      <c r="AT11" s="11">
        <v>1.579794807621465</v>
      </c>
      <c r="AU11" s="11">
        <v>2.3341524940420872</v>
      </c>
      <c r="AV11" s="11">
        <v>0.6141858223226723</v>
      </c>
      <c r="AW11" s="11">
        <v>2.893140222877353</v>
      </c>
    </row>
    <row r="12" spans="1:49" s="12" customFormat="1" ht="12.75">
      <c r="A12" s="10">
        <v>1963</v>
      </c>
      <c r="B12" s="11">
        <v>1.5866972420193957</v>
      </c>
      <c r="C12" s="11">
        <v>1.6952993185456848</v>
      </c>
      <c r="D12" s="11">
        <v>3.813408845438806</v>
      </c>
      <c r="E12" s="11">
        <v>6.623467869332918</v>
      </c>
      <c r="F12" s="11">
        <v>2.8805800166754865</v>
      </c>
      <c r="G12" s="11">
        <v>0.2057507473664328</v>
      </c>
      <c r="H12" s="11">
        <v>0.11276617412324548</v>
      </c>
      <c r="I12" s="11">
        <v>2.2476182480979126</v>
      </c>
      <c r="J12" s="11">
        <v>2.0546119895483343</v>
      </c>
      <c r="K12" s="11">
        <v>3.3940750012445773</v>
      </c>
      <c r="L12" s="11">
        <v>1.4677450277552544</v>
      </c>
      <c r="M12" s="11">
        <v>3.757659932853208</v>
      </c>
      <c r="N12" s="11">
        <v>2.0814083386754434</v>
      </c>
      <c r="O12" s="11">
        <v>4.828459496764062</v>
      </c>
      <c r="P12" s="11">
        <v>1.8160918311933507</v>
      </c>
      <c r="Q12" s="11">
        <v>0.99074361613837</v>
      </c>
      <c r="R12" s="11">
        <v>0.17543622527271313</v>
      </c>
      <c r="S12" s="11">
        <v>0.6603411702822506</v>
      </c>
      <c r="T12" s="11">
        <v>0.2249347513072984</v>
      </c>
      <c r="U12" s="11">
        <v>1.8316037378795234</v>
      </c>
      <c r="V12" s="11">
        <v>3.2464857454204443</v>
      </c>
      <c r="W12" s="11">
        <v>3.0860381348254275</v>
      </c>
      <c r="X12" s="11">
        <v>1.8671880569560007</v>
      </c>
      <c r="Y12" s="11">
        <v>5.074348904870092</v>
      </c>
      <c r="Z12" s="11">
        <v>1.6263142519784395</v>
      </c>
      <c r="AA12" s="11">
        <v>3.843972801174444</v>
      </c>
      <c r="AB12" s="11">
        <v>4.680265052688796</v>
      </c>
      <c r="AC12" s="11">
        <v>0.13452475494134597</v>
      </c>
      <c r="AD12" s="11">
        <v>0.5322114103099225</v>
      </c>
      <c r="AE12" s="11">
        <v>3.76122311195293</v>
      </c>
      <c r="AF12" s="11">
        <v>0.7598745691439024</v>
      </c>
      <c r="AG12" s="11">
        <v>1.4579435898942112</v>
      </c>
      <c r="AH12" s="11">
        <v>2.3410137881802333</v>
      </c>
      <c r="AI12" s="11">
        <v>3.488750517441246</v>
      </c>
      <c r="AJ12" s="11">
        <v>1.8594896474038243</v>
      </c>
      <c r="AK12" s="11">
        <v>1.7579183247856371</v>
      </c>
      <c r="AL12" s="11">
        <v>0.027579821674169988</v>
      </c>
      <c r="AM12" s="11">
        <v>0.950766161872955</v>
      </c>
      <c r="AN12" s="11">
        <v>3.893568575175352</v>
      </c>
      <c r="AO12" s="11">
        <v>1.6558077327185563</v>
      </c>
      <c r="AP12" s="11">
        <v>14.987357137819767</v>
      </c>
      <c r="AQ12" s="11">
        <v>1.3705372647451652</v>
      </c>
      <c r="AR12" s="11">
        <v>1.4539245097951288</v>
      </c>
      <c r="AS12" s="11">
        <v>0.2774503162023394</v>
      </c>
      <c r="AT12" s="11">
        <v>1.5759987805792486</v>
      </c>
      <c r="AU12" s="11">
        <v>2.317498367525236</v>
      </c>
      <c r="AV12" s="11">
        <v>0.6020446115378136</v>
      </c>
      <c r="AW12" s="11">
        <v>2.9093588384120657</v>
      </c>
    </row>
    <row r="13" spans="1:49" s="12" customFormat="1" ht="12.75">
      <c r="A13" s="10">
        <v>1964</v>
      </c>
      <c r="B13" s="11">
        <v>1.5724504069927958</v>
      </c>
      <c r="C13" s="11">
        <v>1.7053324639739784</v>
      </c>
      <c r="D13" s="11">
        <v>3.7615007603122206</v>
      </c>
      <c r="E13" s="11">
        <v>6.6380375104999505</v>
      </c>
      <c r="F13" s="11">
        <v>2.8615840635537353</v>
      </c>
      <c r="G13" s="11">
        <v>0.19862936054412147</v>
      </c>
      <c r="H13" s="11">
        <v>0.11196024079830853</v>
      </c>
      <c r="I13" s="11">
        <v>2.265142694221902</v>
      </c>
      <c r="J13" s="11">
        <v>2.021977838302489</v>
      </c>
      <c r="K13" s="11">
        <v>3.392451702792311</v>
      </c>
      <c r="L13" s="11">
        <v>1.4645223091816137</v>
      </c>
      <c r="M13" s="11">
        <v>3.7527233903154853</v>
      </c>
      <c r="N13" s="11">
        <v>2.073823287708309</v>
      </c>
      <c r="O13" s="11">
        <v>4.828853326099206</v>
      </c>
      <c r="P13" s="11">
        <v>1.8089848566637978</v>
      </c>
      <c r="Q13" s="11">
        <v>0.9922217879088473</v>
      </c>
      <c r="R13" s="11">
        <v>0.16747559930895195</v>
      </c>
      <c r="S13" s="11">
        <v>0.6482458862077872</v>
      </c>
      <c r="T13" s="11">
        <v>0.214362961756965</v>
      </c>
      <c r="U13" s="11">
        <v>1.8047212358780307</v>
      </c>
      <c r="V13" s="11">
        <v>3.238538302575117</v>
      </c>
      <c r="W13" s="11">
        <v>3.0931138839708376</v>
      </c>
      <c r="X13" s="11">
        <v>1.8528346252152557</v>
      </c>
      <c r="Y13" s="11">
        <v>5.066799245544354</v>
      </c>
      <c r="Z13" s="11">
        <v>1.5940861976559806</v>
      </c>
      <c r="AA13" s="11">
        <v>3.8651786699362476</v>
      </c>
      <c r="AB13" s="11">
        <v>4.669120420617454</v>
      </c>
      <c r="AC13" s="11">
        <v>0.12739106007105205</v>
      </c>
      <c r="AD13" s="11">
        <v>0.5221275667738844</v>
      </c>
      <c r="AE13" s="11">
        <v>3.7731549294227493</v>
      </c>
      <c r="AF13" s="11">
        <v>0.7711853431277882</v>
      </c>
      <c r="AG13" s="11">
        <v>1.421470990309686</v>
      </c>
      <c r="AH13" s="11">
        <v>2.3352237622539143</v>
      </c>
      <c r="AI13" s="11">
        <v>3.4932668472861184</v>
      </c>
      <c r="AJ13" s="11">
        <v>1.8248703588667992</v>
      </c>
      <c r="AK13" s="11">
        <v>1.7219045082019628</v>
      </c>
      <c r="AL13" s="11">
        <v>0.025813316266646475</v>
      </c>
      <c r="AM13" s="11">
        <v>0.9285916639639553</v>
      </c>
      <c r="AN13" s="11">
        <v>3.8941588930464697</v>
      </c>
      <c r="AO13" s="11">
        <v>1.6491663171450988</v>
      </c>
      <c r="AP13" s="11">
        <v>14.985659387059165</v>
      </c>
      <c r="AQ13" s="11">
        <v>1.3445217416969149</v>
      </c>
      <c r="AR13" s="11">
        <v>1.4240529856939268</v>
      </c>
      <c r="AS13" s="11">
        <v>0.2658116168922106</v>
      </c>
      <c r="AT13" s="11">
        <v>1.5594076015587326</v>
      </c>
      <c r="AU13" s="11">
        <v>2.292342506915117</v>
      </c>
      <c r="AV13" s="11">
        <v>0.5874586607840162</v>
      </c>
      <c r="AW13" s="11">
        <v>2.9121793663103364</v>
      </c>
    </row>
    <row r="14" spans="1:49" s="12" customFormat="1" ht="12.75">
      <c r="A14" s="10">
        <v>1965</v>
      </c>
      <c r="B14" s="11">
        <v>1.5504644677568973</v>
      </c>
      <c r="C14" s="11">
        <v>1.711359339160033</v>
      </c>
      <c r="D14" s="11">
        <v>3.648289784223591</v>
      </c>
      <c r="E14" s="11">
        <v>6.611857001902821</v>
      </c>
      <c r="F14" s="11">
        <v>2.8315981146179294</v>
      </c>
      <c r="G14" s="11">
        <v>0.18961199392063274</v>
      </c>
      <c r="H14" s="11">
        <v>0.11119748026304696</v>
      </c>
      <c r="I14" s="11">
        <v>2.2472359725571236</v>
      </c>
      <c r="J14" s="11">
        <v>1.9748580848385198</v>
      </c>
      <c r="K14" s="11">
        <v>3.3920457421549384</v>
      </c>
      <c r="L14" s="11">
        <v>1.4546444183068683</v>
      </c>
      <c r="M14" s="11">
        <v>3.756256390633411</v>
      </c>
      <c r="N14" s="11">
        <v>2.0711215425231786</v>
      </c>
      <c r="O14" s="11">
        <v>4.819211778453539</v>
      </c>
      <c r="P14" s="11">
        <v>1.804376594708448</v>
      </c>
      <c r="Q14" s="11">
        <v>0.9882588642546472</v>
      </c>
      <c r="R14" s="11">
        <v>0.1592015413163779</v>
      </c>
      <c r="S14" s="11">
        <v>0.6315520867452418</v>
      </c>
      <c r="T14" s="11">
        <v>0.2012185217075779</v>
      </c>
      <c r="U14" s="11">
        <v>1.7737890053660517</v>
      </c>
      <c r="V14" s="11">
        <v>3.221838225813501</v>
      </c>
      <c r="W14" s="11">
        <v>3.1114158316910827</v>
      </c>
      <c r="X14" s="11">
        <v>1.8306655049567913</v>
      </c>
      <c r="Y14" s="11">
        <v>5.038181278792183</v>
      </c>
      <c r="Z14" s="11">
        <v>1.5559645740257515</v>
      </c>
      <c r="AA14" s="11">
        <v>3.8844235943321572</v>
      </c>
      <c r="AB14" s="11">
        <v>4.642756638209714</v>
      </c>
      <c r="AC14" s="11">
        <v>0.1189954295645187</v>
      </c>
      <c r="AD14" s="11">
        <v>0.5130288318540254</v>
      </c>
      <c r="AE14" s="11">
        <v>3.760110894516604</v>
      </c>
      <c r="AF14" s="11">
        <v>0.765515710839981</v>
      </c>
      <c r="AG14" s="11">
        <v>1.377785557115342</v>
      </c>
      <c r="AH14" s="11">
        <v>2.3353760522086806</v>
      </c>
      <c r="AI14" s="11">
        <v>3.503832581995718</v>
      </c>
      <c r="AJ14" s="11">
        <v>1.773156771934308</v>
      </c>
      <c r="AK14" s="11">
        <v>1.6749153455924266</v>
      </c>
      <c r="AL14" s="11">
        <v>0.023896480920391504</v>
      </c>
      <c r="AM14" s="11">
        <v>0.903493032523495</v>
      </c>
      <c r="AN14" s="11">
        <v>3.888190722597481</v>
      </c>
      <c r="AO14" s="11">
        <v>1.6470863253104302</v>
      </c>
      <c r="AP14" s="11">
        <v>15.01300465496103</v>
      </c>
      <c r="AQ14" s="11">
        <v>1.3013582837908586</v>
      </c>
      <c r="AR14" s="11">
        <v>1.3906746983657075</v>
      </c>
      <c r="AS14" s="11">
        <v>0.25271929419506356</v>
      </c>
      <c r="AT14" s="11">
        <v>1.528024790191342</v>
      </c>
      <c r="AU14" s="11">
        <v>2.255840804110686</v>
      </c>
      <c r="AV14" s="11">
        <v>0.5683579788993188</v>
      </c>
      <c r="AW14" s="11">
        <v>2.8980744849223052</v>
      </c>
    </row>
    <row r="15" spans="1:49" s="12" customFormat="1" ht="12.75">
      <c r="A15" s="10">
        <v>1966</v>
      </c>
      <c r="B15" s="11">
        <v>1.5208920668102017</v>
      </c>
      <c r="C15" s="11">
        <v>1.7114101485834015</v>
      </c>
      <c r="D15" s="11">
        <v>3.490374299488693</v>
      </c>
      <c r="E15" s="11">
        <v>6.553508427229133</v>
      </c>
      <c r="F15" s="11">
        <v>2.79247683707609</v>
      </c>
      <c r="G15" s="11">
        <v>0.1789976169482621</v>
      </c>
      <c r="H15" s="11">
        <v>0.1103570359131342</v>
      </c>
      <c r="I15" s="11">
        <v>2.197538669759175</v>
      </c>
      <c r="J15" s="11">
        <v>1.9153426407451846</v>
      </c>
      <c r="K15" s="11">
        <v>3.391779730391958</v>
      </c>
      <c r="L15" s="11">
        <v>1.4395241501665819</v>
      </c>
      <c r="M15" s="11">
        <v>3.763874923289661</v>
      </c>
      <c r="N15" s="11">
        <v>2.0708926744123293</v>
      </c>
      <c r="O15" s="11">
        <v>4.800277489391654</v>
      </c>
      <c r="P15" s="11">
        <v>1.799552256331146</v>
      </c>
      <c r="Q15" s="11">
        <v>0.9789109357279303</v>
      </c>
      <c r="R15" s="11">
        <v>0.15078834717065884</v>
      </c>
      <c r="S15" s="11">
        <v>0.6116221845341133</v>
      </c>
      <c r="T15" s="11">
        <v>0.1862802341422311</v>
      </c>
      <c r="U15" s="11">
        <v>1.7386946317765466</v>
      </c>
      <c r="V15" s="11">
        <v>3.1963415066997287</v>
      </c>
      <c r="W15" s="11">
        <v>3.1331322901631196</v>
      </c>
      <c r="X15" s="11">
        <v>1.8015773876520886</v>
      </c>
      <c r="Y15" s="11">
        <v>4.992717264520875</v>
      </c>
      <c r="Z15" s="11">
        <v>1.5123355283312352</v>
      </c>
      <c r="AA15" s="11">
        <v>3.899513311237201</v>
      </c>
      <c r="AB15" s="11">
        <v>4.605348595899995</v>
      </c>
      <c r="AC15" s="11">
        <v>0.10991603694025245</v>
      </c>
      <c r="AD15" s="11">
        <v>0.5042242576832889</v>
      </c>
      <c r="AE15" s="11">
        <v>3.7260652992617938</v>
      </c>
      <c r="AF15" s="11">
        <v>0.762492493630835</v>
      </c>
      <c r="AG15" s="11">
        <v>1.3287705783067814</v>
      </c>
      <c r="AH15" s="11">
        <v>2.3370077206049213</v>
      </c>
      <c r="AI15" s="11">
        <v>3.513944014882813</v>
      </c>
      <c r="AJ15" s="11">
        <v>1.7090142244431454</v>
      </c>
      <c r="AK15" s="11">
        <v>1.6196791615254311</v>
      </c>
      <c r="AL15" s="11">
        <v>0.021929875334308138</v>
      </c>
      <c r="AM15" s="11">
        <v>0.875790651027416</v>
      </c>
      <c r="AN15" s="11">
        <v>3.8779426818818985</v>
      </c>
      <c r="AO15" s="11">
        <v>1.6455419780560223</v>
      </c>
      <c r="AP15" s="11">
        <v>15.0404897721787</v>
      </c>
      <c r="AQ15" s="11">
        <v>1.2457260970038266</v>
      </c>
      <c r="AR15" s="11">
        <v>1.354586911619945</v>
      </c>
      <c r="AS15" s="11">
        <v>0.23875013367322692</v>
      </c>
      <c r="AT15" s="11">
        <v>1.4852382105567534</v>
      </c>
      <c r="AU15" s="11">
        <v>2.211068842535256</v>
      </c>
      <c r="AV15" s="11">
        <v>0.5452136878989776</v>
      </c>
      <c r="AW15" s="11">
        <v>2.8712223223245683</v>
      </c>
    </row>
    <row r="16" spans="1:49" s="12" customFormat="1" ht="12.75">
      <c r="A16" s="10">
        <v>1967</v>
      </c>
      <c r="B16" s="11">
        <v>1.4848498977857312</v>
      </c>
      <c r="C16" s="11">
        <v>1.7040649907372862</v>
      </c>
      <c r="D16" s="11">
        <v>3.314032224215455</v>
      </c>
      <c r="E16" s="11">
        <v>6.472637027792267</v>
      </c>
      <c r="F16" s="11">
        <v>2.7481412615797933</v>
      </c>
      <c r="G16" s="11">
        <v>0.16757497179734007</v>
      </c>
      <c r="H16" s="11">
        <v>0.1092930048613908</v>
      </c>
      <c r="I16" s="11">
        <v>2.1266257471931076</v>
      </c>
      <c r="J16" s="11">
        <v>1.8479925460922277</v>
      </c>
      <c r="K16" s="11">
        <v>3.390000084533854</v>
      </c>
      <c r="L16" s="11">
        <v>1.4214314780178927</v>
      </c>
      <c r="M16" s="11">
        <v>3.770182211979589</v>
      </c>
      <c r="N16" s="11">
        <v>2.069468519890692</v>
      </c>
      <c r="O16" s="11">
        <v>4.773365063346055</v>
      </c>
      <c r="P16" s="11">
        <v>1.7909619972051578</v>
      </c>
      <c r="Q16" s="11">
        <v>0.9647959200176165</v>
      </c>
      <c r="R16" s="11">
        <v>0.14249822175063453</v>
      </c>
      <c r="S16" s="11">
        <v>0.5903653778076469</v>
      </c>
      <c r="T16" s="11">
        <v>0.17068139589267536</v>
      </c>
      <c r="U16" s="11">
        <v>1.6996097157139105</v>
      </c>
      <c r="V16" s="11">
        <v>3.1624412729751716</v>
      </c>
      <c r="W16" s="11">
        <v>3.1490649533434873</v>
      </c>
      <c r="X16" s="11">
        <v>1.7671222382808425</v>
      </c>
      <c r="Y16" s="11">
        <v>4.937942086747916</v>
      </c>
      <c r="Z16" s="11">
        <v>1.4646554944982038</v>
      </c>
      <c r="AA16" s="11">
        <v>3.909346254910569</v>
      </c>
      <c r="AB16" s="11">
        <v>4.564351763185168</v>
      </c>
      <c r="AC16" s="11">
        <v>0.10072107509153587</v>
      </c>
      <c r="AD16" s="11">
        <v>0.4951636562497195</v>
      </c>
      <c r="AE16" s="11">
        <v>3.6822534924128645</v>
      </c>
      <c r="AF16" s="11">
        <v>0.7591428088789463</v>
      </c>
      <c r="AG16" s="11">
        <v>1.277514306941722</v>
      </c>
      <c r="AH16" s="11">
        <v>2.335113696214845</v>
      </c>
      <c r="AI16" s="11">
        <v>3.5157677138269077</v>
      </c>
      <c r="AJ16" s="11">
        <v>1.639453817887979</v>
      </c>
      <c r="AK16" s="11">
        <v>1.5600704748527576</v>
      </c>
      <c r="AL16" s="11">
        <v>0.020042172263167842</v>
      </c>
      <c r="AM16" s="11">
        <v>0.8460297225980462</v>
      </c>
      <c r="AN16" s="11">
        <v>3.8670245512089445</v>
      </c>
      <c r="AO16" s="11">
        <v>1.639976548186421</v>
      </c>
      <c r="AP16" s="11">
        <v>15.039099453365875</v>
      </c>
      <c r="AQ16" s="11">
        <v>1.1841147129155547</v>
      </c>
      <c r="AR16" s="11">
        <v>1.3170223120770077</v>
      </c>
      <c r="AS16" s="11">
        <v>0.22473856274041387</v>
      </c>
      <c r="AT16" s="11">
        <v>1.4358705504874874</v>
      </c>
      <c r="AU16" s="11">
        <v>2.1626400260655494</v>
      </c>
      <c r="AV16" s="11">
        <v>0.5190651697692734</v>
      </c>
      <c r="AW16" s="11">
        <v>2.8365859061765573</v>
      </c>
    </row>
    <row r="17" spans="1:49" s="12" customFormat="1" ht="12.75">
      <c r="A17" s="10">
        <v>1968</v>
      </c>
      <c r="B17" s="11">
        <v>1.4438488587658993</v>
      </c>
      <c r="C17" s="11">
        <v>1.6884811719176724</v>
      </c>
      <c r="D17" s="11">
        <v>3.1452300633252475</v>
      </c>
      <c r="E17" s="11">
        <v>6.374130536508013</v>
      </c>
      <c r="F17" s="11">
        <v>2.7033721472348726</v>
      </c>
      <c r="G17" s="11">
        <v>0.15610309466183608</v>
      </c>
      <c r="H17" s="11">
        <v>0.10786383541359248</v>
      </c>
      <c r="I17" s="11">
        <v>2.046907570789155</v>
      </c>
      <c r="J17" s="11">
        <v>1.7776984973946002</v>
      </c>
      <c r="K17" s="11">
        <v>3.3853066270852312</v>
      </c>
      <c r="L17" s="11">
        <v>1.4024143689324535</v>
      </c>
      <c r="M17" s="11">
        <v>3.7699317156107597</v>
      </c>
      <c r="N17" s="11">
        <v>2.0637785718035118</v>
      </c>
      <c r="O17" s="11">
        <v>4.740097598645165</v>
      </c>
      <c r="P17" s="11">
        <v>1.775147352103785</v>
      </c>
      <c r="Q17" s="11">
        <v>0.9465254566454515</v>
      </c>
      <c r="R17" s="11">
        <v>0.1345590264115609</v>
      </c>
      <c r="S17" s="11">
        <v>0.5698178156612073</v>
      </c>
      <c r="T17" s="11">
        <v>0.15579614819147528</v>
      </c>
      <c r="U17" s="11">
        <v>1.6568562927279218</v>
      </c>
      <c r="V17" s="11">
        <v>3.120514124357787</v>
      </c>
      <c r="W17" s="11">
        <v>3.1502141168552593</v>
      </c>
      <c r="X17" s="11">
        <v>1.7289328441386336</v>
      </c>
      <c r="Y17" s="11">
        <v>4.882139070711832</v>
      </c>
      <c r="Z17" s="11">
        <v>1.4146560510939488</v>
      </c>
      <c r="AA17" s="11">
        <v>3.912546053026657</v>
      </c>
      <c r="AB17" s="11">
        <v>4.526153020535728</v>
      </c>
      <c r="AC17" s="11">
        <v>0.0920322430500915</v>
      </c>
      <c r="AD17" s="11">
        <v>0.48554452183178487</v>
      </c>
      <c r="AE17" s="11">
        <v>3.6368888616596746</v>
      </c>
      <c r="AF17" s="11">
        <v>0.7559472199627781</v>
      </c>
      <c r="AG17" s="11">
        <v>1.2271209179420404</v>
      </c>
      <c r="AH17" s="11">
        <v>2.3242746761698836</v>
      </c>
      <c r="AI17" s="11">
        <v>3.5022251589650066</v>
      </c>
      <c r="AJ17" s="11">
        <v>1.5725147123880978</v>
      </c>
      <c r="AK17" s="11">
        <v>1.4997038878750115</v>
      </c>
      <c r="AL17" s="11">
        <v>0.018338084846804527</v>
      </c>
      <c r="AM17" s="11">
        <v>0.8148525225750812</v>
      </c>
      <c r="AN17" s="11">
        <v>3.8584939914150955</v>
      </c>
      <c r="AO17" s="11">
        <v>1.625821250007803</v>
      </c>
      <c r="AP17" s="11">
        <v>14.977854737406025</v>
      </c>
      <c r="AQ17" s="11">
        <v>1.1240713329281329</v>
      </c>
      <c r="AR17" s="11">
        <v>1.2791089407232483</v>
      </c>
      <c r="AS17" s="11">
        <v>0.2115098622829196</v>
      </c>
      <c r="AT17" s="11">
        <v>1.3851560046707894</v>
      </c>
      <c r="AU17" s="11">
        <v>2.114973841545288</v>
      </c>
      <c r="AV17" s="11">
        <v>0.49114484739341235</v>
      </c>
      <c r="AW17" s="11">
        <v>2.7993030118943665</v>
      </c>
    </row>
    <row r="18" spans="1:49" s="12" customFormat="1" ht="12.75">
      <c r="A18" s="10">
        <v>1969</v>
      </c>
      <c r="B18" s="11">
        <v>1.3997193066030806</v>
      </c>
      <c r="C18" s="11">
        <v>1.664373124976073</v>
      </c>
      <c r="D18" s="11">
        <v>3.012183309174081</v>
      </c>
      <c r="E18" s="11">
        <v>6.265387542664994</v>
      </c>
      <c r="F18" s="11">
        <v>2.665036835126668</v>
      </c>
      <c r="G18" s="11">
        <v>0.1453378726551355</v>
      </c>
      <c r="H18" s="11">
        <v>0.1059193670128574</v>
      </c>
      <c r="I18" s="11">
        <v>1.9722547882255832</v>
      </c>
      <c r="J18" s="11">
        <v>1.7086917960466792</v>
      </c>
      <c r="K18" s="11">
        <v>3.3762550971689484</v>
      </c>
      <c r="L18" s="11">
        <v>1.384616772725862</v>
      </c>
      <c r="M18" s="11">
        <v>3.7579847212847977</v>
      </c>
      <c r="N18" s="11">
        <v>2.050255830157465</v>
      </c>
      <c r="O18" s="11">
        <v>4.702416957958468</v>
      </c>
      <c r="P18" s="11">
        <v>1.7487240626470593</v>
      </c>
      <c r="Q18" s="11">
        <v>0.9251384446280905</v>
      </c>
      <c r="R18" s="11">
        <v>0.12719091322435</v>
      </c>
      <c r="S18" s="11">
        <v>0.5518198913103148</v>
      </c>
      <c r="T18" s="11">
        <v>0.14308533836769535</v>
      </c>
      <c r="U18" s="11">
        <v>1.6108887840791892</v>
      </c>
      <c r="V18" s="11">
        <v>3.0710568707383645</v>
      </c>
      <c r="W18" s="11">
        <v>3.1279855837339636</v>
      </c>
      <c r="X18" s="11">
        <v>1.6891010985187829</v>
      </c>
      <c r="Y18" s="11">
        <v>4.834403379440715</v>
      </c>
      <c r="Z18" s="11">
        <v>1.3641469475106454</v>
      </c>
      <c r="AA18" s="11">
        <v>3.907782713584171</v>
      </c>
      <c r="AB18" s="11">
        <v>4.498007806042947</v>
      </c>
      <c r="AC18" s="11">
        <v>0.08445574639861128</v>
      </c>
      <c r="AD18" s="11">
        <v>0.47498691857112074</v>
      </c>
      <c r="AE18" s="11">
        <v>3.5977836671626355</v>
      </c>
      <c r="AF18" s="11">
        <v>0.7566657573106789</v>
      </c>
      <c r="AG18" s="11">
        <v>1.1807077613438084</v>
      </c>
      <c r="AH18" s="11">
        <v>2.2999514653446167</v>
      </c>
      <c r="AI18" s="11">
        <v>3.466279331857188</v>
      </c>
      <c r="AJ18" s="11">
        <v>1.5174506805510086</v>
      </c>
      <c r="AK18" s="11">
        <v>1.4424199213081126</v>
      </c>
      <c r="AL18" s="11">
        <v>0.01692677122148846</v>
      </c>
      <c r="AM18" s="11">
        <v>0.783188937251198</v>
      </c>
      <c r="AN18" s="11">
        <v>3.8558443036583068</v>
      </c>
      <c r="AO18" s="11">
        <v>1.5990368840002736</v>
      </c>
      <c r="AP18" s="11">
        <v>14.828706569228284</v>
      </c>
      <c r="AQ18" s="11">
        <v>1.0736706312279645</v>
      </c>
      <c r="AR18" s="11">
        <v>1.2423032266140392</v>
      </c>
      <c r="AS18" s="11">
        <v>0.1998956729040557</v>
      </c>
      <c r="AT18" s="11">
        <v>1.338482540586529</v>
      </c>
      <c r="AU18" s="11">
        <v>2.0725266443053187</v>
      </c>
      <c r="AV18" s="11">
        <v>0.46284808294844865</v>
      </c>
      <c r="AW18" s="11">
        <v>2.7648177411846</v>
      </c>
    </row>
    <row r="19" spans="1:49" s="12" customFormat="1" ht="12.75">
      <c r="A19" s="10">
        <v>1970</v>
      </c>
      <c r="B19" s="11">
        <v>1.3544873062232707</v>
      </c>
      <c r="C19" s="11">
        <v>1.6326909955376627</v>
      </c>
      <c r="D19" s="11">
        <v>2.9358718092510903</v>
      </c>
      <c r="E19" s="11">
        <v>6.152956701355436</v>
      </c>
      <c r="F19" s="11">
        <v>2.637708528936068</v>
      </c>
      <c r="G19" s="11">
        <v>0.1359099748795694</v>
      </c>
      <c r="H19" s="11">
        <v>0.1034413210589924</v>
      </c>
      <c r="I19" s="11">
        <v>1.9156019914938782</v>
      </c>
      <c r="J19" s="11">
        <v>1.6446798305225439</v>
      </c>
      <c r="K19" s="11">
        <v>3.362332439047171</v>
      </c>
      <c r="L19" s="11">
        <v>1.370428006214833</v>
      </c>
      <c r="M19" s="11">
        <v>3.731068017639006</v>
      </c>
      <c r="N19" s="11">
        <v>2.0273859298961097</v>
      </c>
      <c r="O19" s="11">
        <v>4.66253557958536</v>
      </c>
      <c r="P19" s="11">
        <v>1.7118100062091086</v>
      </c>
      <c r="Q19" s="11">
        <v>0.90216973560568</v>
      </c>
      <c r="R19" s="11">
        <v>0.12054024278326471</v>
      </c>
      <c r="S19" s="11">
        <v>0.5376252189213054</v>
      </c>
      <c r="T19" s="11">
        <v>0.13381769581327663</v>
      </c>
      <c r="U19" s="11">
        <v>1.5631765489666827</v>
      </c>
      <c r="V19" s="11">
        <v>3.015908499469706</v>
      </c>
      <c r="W19" s="11">
        <v>3.0785148366941777</v>
      </c>
      <c r="X19" s="11">
        <v>1.6496678317590607</v>
      </c>
      <c r="Y19" s="11">
        <v>4.802014263127042</v>
      </c>
      <c r="Z19" s="11">
        <v>1.3152870562897896</v>
      </c>
      <c r="AA19" s="11">
        <v>3.895046862105921</v>
      </c>
      <c r="AB19" s="11">
        <v>4.484578313353441</v>
      </c>
      <c r="AC19" s="11">
        <v>0.07853063728342026</v>
      </c>
      <c r="AD19" s="11">
        <v>0.4634362598202578</v>
      </c>
      <c r="AE19" s="11">
        <v>3.5733119145751875</v>
      </c>
      <c r="AF19" s="11">
        <v>0.7581673121458123</v>
      </c>
      <c r="AG19" s="11">
        <v>1.1412463248752966</v>
      </c>
      <c r="AH19" s="11">
        <v>2.2594937532907804</v>
      </c>
      <c r="AI19" s="11">
        <v>3.4050374830701737</v>
      </c>
      <c r="AJ19" s="11">
        <v>1.4806001110919704</v>
      </c>
      <c r="AK19" s="11">
        <v>1.3917965881764636</v>
      </c>
      <c r="AL19" s="11">
        <v>0.015879762937974294</v>
      </c>
      <c r="AM19" s="11">
        <v>0.752278312220629</v>
      </c>
      <c r="AN19" s="11">
        <v>3.861280799516701</v>
      </c>
      <c r="AO19" s="11">
        <v>1.557246287801759</v>
      </c>
      <c r="AP19" s="11">
        <v>14.574888930486765</v>
      </c>
      <c r="AQ19" s="11">
        <v>1.0381929281866848</v>
      </c>
      <c r="AR19" s="11">
        <v>1.2083443544620256</v>
      </c>
      <c r="AS19" s="11">
        <v>0.19057903558989944</v>
      </c>
      <c r="AT19" s="11">
        <v>1.3004301087298022</v>
      </c>
      <c r="AU19" s="11">
        <v>2.0391987067616792</v>
      </c>
      <c r="AV19" s="11">
        <v>0.43550275753329026</v>
      </c>
      <c r="AW19" s="11">
        <v>2.738510854083417</v>
      </c>
    </row>
    <row r="20" spans="1:49" s="12" customFormat="1" ht="12.75">
      <c r="A20" s="10">
        <v>1971</v>
      </c>
      <c r="B20" s="11">
        <v>1.3105405398038101</v>
      </c>
      <c r="C20" s="11">
        <v>1.5985326776584938</v>
      </c>
      <c r="D20" s="11">
        <v>2.9094608551499954</v>
      </c>
      <c r="E20" s="11">
        <v>6.042892122941156</v>
      </c>
      <c r="F20" s="11">
        <v>2.620065688499234</v>
      </c>
      <c r="G20" s="11">
        <v>0.12811146935915826</v>
      </c>
      <c r="H20" s="11">
        <v>0.10084026368726835</v>
      </c>
      <c r="I20" s="11">
        <v>1.876982353804888</v>
      </c>
      <c r="J20" s="11">
        <v>1.5875402795682474</v>
      </c>
      <c r="K20" s="11">
        <v>3.3460562094798747</v>
      </c>
      <c r="L20" s="11">
        <v>1.3607336565609396</v>
      </c>
      <c r="M20" s="11">
        <v>3.6960539494803224</v>
      </c>
      <c r="N20" s="11">
        <v>1.999153433126303</v>
      </c>
      <c r="O20" s="11">
        <v>4.623036539023275</v>
      </c>
      <c r="P20" s="11">
        <v>1.6671469123814453</v>
      </c>
      <c r="Q20" s="11">
        <v>0.8801832252977162</v>
      </c>
      <c r="R20" s="11">
        <v>0.11487118316662945</v>
      </c>
      <c r="S20" s="11">
        <v>0.5270389084251773</v>
      </c>
      <c r="T20" s="11">
        <v>0.127762978232993</v>
      </c>
      <c r="U20" s="11">
        <v>1.517461704944299</v>
      </c>
      <c r="V20" s="11">
        <v>2.9617889762999625</v>
      </c>
      <c r="W20" s="11">
        <v>3.012545269737193</v>
      </c>
      <c r="X20" s="11">
        <v>1.6117907868349595</v>
      </c>
      <c r="Y20" s="11">
        <v>4.782735731581099</v>
      </c>
      <c r="Z20" s="11">
        <v>1.270788203961569</v>
      </c>
      <c r="AA20" s="11">
        <v>3.8775352374904832</v>
      </c>
      <c r="AB20" s="11">
        <v>4.4844741925356635</v>
      </c>
      <c r="AC20" s="11">
        <v>0.07417528242469784</v>
      </c>
      <c r="AD20" s="11">
        <v>0.4521462008035448</v>
      </c>
      <c r="AE20" s="11">
        <v>3.568083767158623</v>
      </c>
      <c r="AF20" s="11">
        <v>0.7593995211704098</v>
      </c>
      <c r="AG20" s="11">
        <v>1.1095147220643844</v>
      </c>
      <c r="AH20" s="11">
        <v>2.2096654867445182</v>
      </c>
      <c r="AI20" s="11">
        <v>3.3298450760080804</v>
      </c>
      <c r="AJ20" s="11">
        <v>1.4593155980512145</v>
      </c>
      <c r="AK20" s="11">
        <v>1.3505366072610878</v>
      </c>
      <c r="AL20" s="11">
        <v>0.0151884652339642</v>
      </c>
      <c r="AM20" s="11">
        <v>0.7241590616266786</v>
      </c>
      <c r="AN20" s="11">
        <v>3.871288048471728</v>
      </c>
      <c r="AO20" s="11">
        <v>1.5060588279606202</v>
      </c>
      <c r="AP20" s="11">
        <v>14.2554341014356</v>
      </c>
      <c r="AQ20" s="11">
        <v>1.015281454546967</v>
      </c>
      <c r="AR20" s="11">
        <v>1.178744625026083</v>
      </c>
      <c r="AS20" s="11">
        <v>0.1835011359650567</v>
      </c>
      <c r="AT20" s="11">
        <v>1.2713112940610425</v>
      </c>
      <c r="AU20" s="11">
        <v>2.0152961645397935</v>
      </c>
      <c r="AV20" s="11">
        <v>0.4106827770735219</v>
      </c>
      <c r="AW20" s="11">
        <v>2.719934595288485</v>
      </c>
    </row>
    <row r="21" spans="1:49" s="12" customFormat="1" ht="12.75">
      <c r="A21" s="10">
        <v>1972</v>
      </c>
      <c r="B21" s="11">
        <v>1.2701889024786426</v>
      </c>
      <c r="C21" s="11">
        <v>1.5678657135473841</v>
      </c>
      <c r="D21" s="11">
        <v>2.9184512518101244</v>
      </c>
      <c r="E21" s="11">
        <v>5.941364905527352</v>
      </c>
      <c r="F21" s="11">
        <v>2.609103469205511</v>
      </c>
      <c r="G21" s="11">
        <v>0.1221566861196562</v>
      </c>
      <c r="H21" s="11">
        <v>0.09861138918530025</v>
      </c>
      <c r="I21" s="11">
        <v>1.853824641276779</v>
      </c>
      <c r="J21" s="11">
        <v>1.5388814850457306</v>
      </c>
      <c r="K21" s="11">
        <v>3.331027017052541</v>
      </c>
      <c r="L21" s="11">
        <v>1.3561820973494128</v>
      </c>
      <c r="M21" s="11">
        <v>3.661333912280019</v>
      </c>
      <c r="N21" s="11">
        <v>1.97136567721444</v>
      </c>
      <c r="O21" s="11">
        <v>4.587234616168273</v>
      </c>
      <c r="P21" s="11">
        <v>1.623833040048297</v>
      </c>
      <c r="Q21" s="11">
        <v>0.8619449291979966</v>
      </c>
      <c r="R21" s="11">
        <v>0.1103960740971955</v>
      </c>
      <c r="S21" s="11">
        <v>0.5195414858899435</v>
      </c>
      <c r="T21" s="11">
        <v>0.12425631567493761</v>
      </c>
      <c r="U21" s="11">
        <v>1.478028853447417</v>
      </c>
      <c r="V21" s="11">
        <v>2.9167023393543614</v>
      </c>
      <c r="W21" s="11">
        <v>2.9442838263184794</v>
      </c>
      <c r="X21" s="11">
        <v>1.5764677707758223</v>
      </c>
      <c r="Y21" s="11">
        <v>4.772555008085645</v>
      </c>
      <c r="Z21" s="11">
        <v>1.2332906053889363</v>
      </c>
      <c r="AA21" s="11">
        <v>3.8589937391093163</v>
      </c>
      <c r="AB21" s="11">
        <v>4.494427312109706</v>
      </c>
      <c r="AC21" s="11">
        <v>0.07114792283745754</v>
      </c>
      <c r="AD21" s="11">
        <v>0.4424932336826368</v>
      </c>
      <c r="AE21" s="11">
        <v>3.5823790714222037</v>
      </c>
      <c r="AF21" s="11">
        <v>0.7596751667386171</v>
      </c>
      <c r="AG21" s="11">
        <v>1.085674864386058</v>
      </c>
      <c r="AH21" s="11">
        <v>2.159700119791018</v>
      </c>
      <c r="AI21" s="11">
        <v>3.255584398581033</v>
      </c>
      <c r="AJ21" s="11">
        <v>1.4492552238193028</v>
      </c>
      <c r="AK21" s="11">
        <v>1.3208312862712754</v>
      </c>
      <c r="AL21" s="11">
        <v>0.014810432282939181</v>
      </c>
      <c r="AM21" s="11">
        <v>0.7006475022806392</v>
      </c>
      <c r="AN21" s="11">
        <v>3.8809416836062876</v>
      </c>
      <c r="AO21" s="11">
        <v>1.4532358630672189</v>
      </c>
      <c r="AP21" s="11">
        <v>13.93088407810747</v>
      </c>
      <c r="AQ21" s="11">
        <v>1.0012469408775777</v>
      </c>
      <c r="AR21" s="11">
        <v>1.1547033325150617</v>
      </c>
      <c r="AS21" s="11">
        <v>0.1783478997404919</v>
      </c>
      <c r="AT21" s="11">
        <v>1.2505802039097027</v>
      </c>
      <c r="AU21" s="11">
        <v>2.000860341098922</v>
      </c>
      <c r="AV21" s="11">
        <v>0.3898428866141818</v>
      </c>
      <c r="AW21" s="11">
        <v>2.7064387517119854</v>
      </c>
    </row>
    <row r="22" spans="1:49" s="12" customFormat="1" ht="12.75">
      <c r="A22" s="10">
        <v>1973</v>
      </c>
      <c r="B22" s="11">
        <v>1.2360313980663336</v>
      </c>
      <c r="C22" s="11">
        <v>1.5466868421458868</v>
      </c>
      <c r="D22" s="11">
        <v>2.94878594209445</v>
      </c>
      <c r="E22" s="11">
        <v>5.856446839058116</v>
      </c>
      <c r="F22" s="11">
        <v>2.602098065021728</v>
      </c>
      <c r="G22" s="11">
        <v>0.11825775963626824</v>
      </c>
      <c r="H22" s="11">
        <v>0.09723224145225869</v>
      </c>
      <c r="I22" s="11">
        <v>1.8430087506478092</v>
      </c>
      <c r="J22" s="11">
        <v>1.5008407412714075</v>
      </c>
      <c r="K22" s="11">
        <v>3.320700890074662</v>
      </c>
      <c r="L22" s="11">
        <v>1.3571831973955772</v>
      </c>
      <c r="M22" s="11">
        <v>3.6354758819258435</v>
      </c>
      <c r="N22" s="11">
        <v>1.9493743090991071</v>
      </c>
      <c r="O22" s="11">
        <v>4.55801512029303</v>
      </c>
      <c r="P22" s="11">
        <v>1.591646612667898</v>
      </c>
      <c r="Q22" s="11">
        <v>0.8500468517505156</v>
      </c>
      <c r="R22" s="11">
        <v>0.1073369549327631</v>
      </c>
      <c r="S22" s="11">
        <v>0.5147612840482205</v>
      </c>
      <c r="T22" s="11">
        <v>0.1226347323283697</v>
      </c>
      <c r="U22" s="11">
        <v>1.4493979880120729</v>
      </c>
      <c r="V22" s="11">
        <v>2.88856841241021</v>
      </c>
      <c r="W22" s="11">
        <v>2.8870308018481223</v>
      </c>
      <c r="X22" s="11">
        <v>1.5447797337677027</v>
      </c>
      <c r="Y22" s="11">
        <v>4.767313723426967</v>
      </c>
      <c r="Z22" s="11">
        <v>1.2055736963507966</v>
      </c>
      <c r="AA22" s="11">
        <v>3.843456456995289</v>
      </c>
      <c r="AB22" s="11">
        <v>4.511660931674446</v>
      </c>
      <c r="AC22" s="11">
        <v>0.06915085859531685</v>
      </c>
      <c r="AD22" s="11">
        <v>0.43599117475311505</v>
      </c>
      <c r="AE22" s="11">
        <v>3.61181033392347</v>
      </c>
      <c r="AF22" s="11">
        <v>0.7581094015270745</v>
      </c>
      <c r="AG22" s="11">
        <v>1.0697014829387939</v>
      </c>
      <c r="AH22" s="11">
        <v>2.118934307776546</v>
      </c>
      <c r="AI22" s="11">
        <v>3.1972243588063862</v>
      </c>
      <c r="AJ22" s="11">
        <v>1.4465490920853206</v>
      </c>
      <c r="AK22" s="11">
        <v>1.3049190714427212</v>
      </c>
      <c r="AL22" s="11">
        <v>0.014697150718804805</v>
      </c>
      <c r="AM22" s="11">
        <v>0.683392968018192</v>
      </c>
      <c r="AN22" s="11">
        <v>3.88484695056445</v>
      </c>
      <c r="AO22" s="11">
        <v>1.4062873184291698</v>
      </c>
      <c r="AP22" s="11">
        <v>13.665649601741773</v>
      </c>
      <c r="AQ22" s="11">
        <v>0.9936351937491159</v>
      </c>
      <c r="AR22" s="11">
        <v>1.1370585407392</v>
      </c>
      <c r="AS22" s="11">
        <v>0.1748197533117066</v>
      </c>
      <c r="AT22" s="11">
        <v>1.237946622459277</v>
      </c>
      <c r="AU22" s="11">
        <v>1.9956124917068254</v>
      </c>
      <c r="AV22" s="11">
        <v>0.3746064016799979</v>
      </c>
      <c r="AW22" s="11">
        <v>2.69494176472295</v>
      </c>
    </row>
    <row r="23" spans="1:49" s="12" customFormat="1" ht="12.75">
      <c r="A23" s="10">
        <v>1974</v>
      </c>
      <c r="B23" s="11">
        <v>1.2106813058453487</v>
      </c>
      <c r="C23" s="11">
        <v>1.5409484558723014</v>
      </c>
      <c r="D23" s="11">
        <v>2.9859623328594482</v>
      </c>
      <c r="E23" s="11">
        <v>5.7972817282342275</v>
      </c>
      <c r="F23" s="11">
        <v>2.5970615389621194</v>
      </c>
      <c r="G23" s="11">
        <v>0.11665846567823994</v>
      </c>
      <c r="H23" s="11">
        <v>0.0971619081874087</v>
      </c>
      <c r="I23" s="11">
        <v>1.8412146825214668</v>
      </c>
      <c r="J23" s="11">
        <v>1.4752610514934166</v>
      </c>
      <c r="K23" s="11">
        <v>3.3186701614293783</v>
      </c>
      <c r="L23" s="11">
        <v>1.3638429565847197</v>
      </c>
      <c r="M23" s="11">
        <v>3.626445539459233</v>
      </c>
      <c r="N23" s="11">
        <v>1.9388467561993135</v>
      </c>
      <c r="O23" s="11">
        <v>4.538837759150773</v>
      </c>
      <c r="P23" s="11">
        <v>1.5781672610711626</v>
      </c>
      <c r="Q23" s="11">
        <v>0.8470563331710801</v>
      </c>
      <c r="R23" s="11">
        <v>0.10595872849693372</v>
      </c>
      <c r="S23" s="11">
        <v>0.5124743740382812</v>
      </c>
      <c r="T23" s="11">
        <v>0.12223654024208173</v>
      </c>
      <c r="U23" s="11">
        <v>1.4357395667471937</v>
      </c>
      <c r="V23" s="11">
        <v>2.8850814616552323</v>
      </c>
      <c r="W23" s="11">
        <v>2.8538043975896206</v>
      </c>
      <c r="X23" s="11">
        <v>1.517680363091286</v>
      </c>
      <c r="Y23" s="11">
        <v>4.762984948887655</v>
      </c>
      <c r="Z23" s="11">
        <v>1.1902940520839416</v>
      </c>
      <c r="AA23" s="11">
        <v>3.8349477214901073</v>
      </c>
      <c r="AB23" s="11">
        <v>4.532988541011333</v>
      </c>
      <c r="AC23" s="11">
        <v>0.06789869937502124</v>
      </c>
      <c r="AD23" s="11">
        <v>0.43428524202341606</v>
      </c>
      <c r="AE23" s="11">
        <v>3.6478206679361076</v>
      </c>
      <c r="AF23" s="11">
        <v>0.7537014730990795</v>
      </c>
      <c r="AG23" s="11">
        <v>1.061633592355398</v>
      </c>
      <c r="AH23" s="11">
        <v>2.0962855110614833</v>
      </c>
      <c r="AI23" s="11">
        <v>3.1695602973718264</v>
      </c>
      <c r="AJ23" s="11">
        <v>1.4480751102514977</v>
      </c>
      <c r="AK23" s="11">
        <v>1.3050103725867876</v>
      </c>
      <c r="AL23" s="11">
        <v>0.014809528215867371</v>
      </c>
      <c r="AM23" s="11">
        <v>0.6739683129800944</v>
      </c>
      <c r="AN23" s="11">
        <v>3.877941291870552</v>
      </c>
      <c r="AO23" s="11">
        <v>1.37289600687455</v>
      </c>
      <c r="AP23" s="11">
        <v>13.526662745659769</v>
      </c>
      <c r="AQ23" s="11">
        <v>0.9905090917668846</v>
      </c>
      <c r="AR23" s="11">
        <v>1.126402721350055</v>
      </c>
      <c r="AS23" s="11">
        <v>0.17262248952885575</v>
      </c>
      <c r="AT23" s="11">
        <v>1.2331113939987375</v>
      </c>
      <c r="AU23" s="11">
        <v>1.99935442219798</v>
      </c>
      <c r="AV23" s="11">
        <v>0.3666557442127229</v>
      </c>
      <c r="AW23" s="11">
        <v>2.6818608153282093</v>
      </c>
    </row>
    <row r="24" spans="1:49" s="12" customFormat="1" ht="12.75">
      <c r="A24" s="10">
        <v>1975</v>
      </c>
      <c r="B24" s="11">
        <v>1.1957459300515338</v>
      </c>
      <c r="C24" s="11">
        <v>1.5539885367927406</v>
      </c>
      <c r="D24" s="11">
        <v>3.017100533301865</v>
      </c>
      <c r="E24" s="11">
        <v>5.769433625492503</v>
      </c>
      <c r="F24" s="11">
        <v>2.591708693938453</v>
      </c>
      <c r="G24" s="11">
        <v>0.11736421722069044</v>
      </c>
      <c r="H24" s="11">
        <v>0.09863287402711086</v>
      </c>
      <c r="I24" s="11">
        <v>1.8462380319364107</v>
      </c>
      <c r="J24" s="11">
        <v>1.4621667804017766</v>
      </c>
      <c r="K24" s="11">
        <v>3.3268722848953867</v>
      </c>
      <c r="L24" s="11">
        <v>1.3753518461623992</v>
      </c>
      <c r="M24" s="11">
        <v>3.6383464059333894</v>
      </c>
      <c r="N24" s="11">
        <v>1.9428880306595617</v>
      </c>
      <c r="O24" s="11">
        <v>4.531344917427003</v>
      </c>
      <c r="P24" s="11">
        <v>1.5882902056177965</v>
      </c>
      <c r="Q24" s="11">
        <v>0.8541277679539517</v>
      </c>
      <c r="R24" s="11">
        <v>0.10638618013747483</v>
      </c>
      <c r="S24" s="11">
        <v>0.5122309231179542</v>
      </c>
      <c r="T24" s="11">
        <v>0.12244532603474322</v>
      </c>
      <c r="U24" s="11">
        <v>1.4393114521837427</v>
      </c>
      <c r="V24" s="11">
        <v>2.9099998133950034</v>
      </c>
      <c r="W24" s="11">
        <v>2.8522335875655305</v>
      </c>
      <c r="X24" s="11">
        <v>1.4954932942046886</v>
      </c>
      <c r="Y24" s="11">
        <v>4.756053562739436</v>
      </c>
      <c r="Z24" s="11">
        <v>1.188299210552601</v>
      </c>
      <c r="AA24" s="11">
        <v>3.83622529346193</v>
      </c>
      <c r="AB24" s="11">
        <v>4.55480706997123</v>
      </c>
      <c r="AC24" s="11">
        <v>0.06715465666199896</v>
      </c>
      <c r="AD24" s="11">
        <v>0.438388315717538</v>
      </c>
      <c r="AE24" s="11">
        <v>3.6826767066334574</v>
      </c>
      <c r="AF24" s="11">
        <v>0.7455478230122298</v>
      </c>
      <c r="AG24" s="11">
        <v>1.060866900155341</v>
      </c>
      <c r="AH24" s="11">
        <v>2.097005778428956</v>
      </c>
      <c r="AI24" s="11">
        <v>3.1809184528460346</v>
      </c>
      <c r="AJ24" s="11">
        <v>1.4509705184006951</v>
      </c>
      <c r="AK24" s="11">
        <v>1.3216221579302492</v>
      </c>
      <c r="AL24" s="11">
        <v>0.015100898130404748</v>
      </c>
      <c r="AM24" s="11">
        <v>0.6730915030905706</v>
      </c>
      <c r="AN24" s="11">
        <v>3.8574594556809543</v>
      </c>
      <c r="AO24" s="11">
        <v>1.3581817195590087</v>
      </c>
      <c r="AP24" s="11">
        <v>13.549767876754151</v>
      </c>
      <c r="AQ24" s="11">
        <v>0.9890822178910093</v>
      </c>
      <c r="AR24" s="11">
        <v>1.1228544102276399</v>
      </c>
      <c r="AS24" s="11">
        <v>0.17141989286588377</v>
      </c>
      <c r="AT24" s="11">
        <v>1.2353271904198746</v>
      </c>
      <c r="AU24" s="11">
        <v>2.0108106291414694</v>
      </c>
      <c r="AV24" s="11">
        <v>0.36686553443189074</v>
      </c>
      <c r="AW24" s="11">
        <v>2.6651167223247123</v>
      </c>
    </row>
    <row r="25" spans="1:49" s="12" customFormat="1" ht="12.75">
      <c r="A25" s="10">
        <v>1976</v>
      </c>
      <c r="B25" s="11">
        <v>1.1875028896279853</v>
      </c>
      <c r="C25" s="11">
        <v>1.5785093482313253</v>
      </c>
      <c r="D25" s="11">
        <v>3.0376913900959277</v>
      </c>
      <c r="E25" s="11">
        <v>5.761707696959322</v>
      </c>
      <c r="F25" s="11">
        <v>2.5826438580713376</v>
      </c>
      <c r="G25" s="11">
        <v>0.1194680212258811</v>
      </c>
      <c r="H25" s="11">
        <v>0.1010486835625911</v>
      </c>
      <c r="I25" s="11">
        <v>1.8551254518159368</v>
      </c>
      <c r="J25" s="11">
        <v>1.4562061039592504</v>
      </c>
      <c r="K25" s="11">
        <v>3.3405462971609046</v>
      </c>
      <c r="L25" s="11">
        <v>1.387527711630083</v>
      </c>
      <c r="M25" s="11">
        <v>3.6618289054868374</v>
      </c>
      <c r="N25" s="11">
        <v>1.9556727944981775</v>
      </c>
      <c r="O25" s="11">
        <v>4.531405971376121</v>
      </c>
      <c r="P25" s="11">
        <v>1.6131190884430244</v>
      </c>
      <c r="Q25" s="11">
        <v>0.8671169968786692</v>
      </c>
      <c r="R25" s="11">
        <v>0.10798235385427858</v>
      </c>
      <c r="S25" s="11">
        <v>0.5130831073200945</v>
      </c>
      <c r="T25" s="11">
        <v>0.12295932769165972</v>
      </c>
      <c r="U25" s="11">
        <v>1.4547409997946326</v>
      </c>
      <c r="V25" s="11">
        <v>2.951482565325582</v>
      </c>
      <c r="W25" s="11">
        <v>2.8711376999754044</v>
      </c>
      <c r="X25" s="11">
        <v>1.4768775833171197</v>
      </c>
      <c r="Y25" s="11">
        <v>4.744635330475422</v>
      </c>
      <c r="Z25" s="11">
        <v>1.1942200479158218</v>
      </c>
      <c r="AA25" s="11">
        <v>3.8412150909183405</v>
      </c>
      <c r="AB25" s="11">
        <v>4.570601702999416</v>
      </c>
      <c r="AC25" s="11">
        <v>0.06678462944631289</v>
      </c>
      <c r="AD25" s="11">
        <v>0.44576238558606796</v>
      </c>
      <c r="AE25" s="11">
        <v>3.7131076748235197</v>
      </c>
      <c r="AF25" s="11">
        <v>0.7341586477620381</v>
      </c>
      <c r="AG25" s="11">
        <v>1.0647151852184091</v>
      </c>
      <c r="AH25" s="11">
        <v>2.112591984475418</v>
      </c>
      <c r="AI25" s="11">
        <v>3.2169276305624397</v>
      </c>
      <c r="AJ25" s="11">
        <v>1.4531483830838337</v>
      </c>
      <c r="AK25" s="11">
        <v>1.3477522549168928</v>
      </c>
      <c r="AL25" s="11">
        <v>0.015475926712197241</v>
      </c>
      <c r="AM25" s="11">
        <v>0.6776258524630633</v>
      </c>
      <c r="AN25" s="11">
        <v>3.8273073833784594</v>
      </c>
      <c r="AO25" s="11">
        <v>1.3575664508506398</v>
      </c>
      <c r="AP25" s="11">
        <v>13.66852194303038</v>
      </c>
      <c r="AQ25" s="11">
        <v>0.9865324448001833</v>
      </c>
      <c r="AR25" s="11">
        <v>1.1244050198116728</v>
      </c>
      <c r="AS25" s="11">
        <v>0.17081563745044817</v>
      </c>
      <c r="AT25" s="11">
        <v>1.2418493286640757</v>
      </c>
      <c r="AU25" s="11">
        <v>2.025261468353335</v>
      </c>
      <c r="AV25" s="11">
        <v>0.3728401850486077</v>
      </c>
      <c r="AW25" s="11">
        <v>2.6470381322348326</v>
      </c>
    </row>
    <row r="26" spans="1:49" s="12" customFormat="1" ht="12.75">
      <c r="A26" s="10">
        <v>1977</v>
      </c>
      <c r="B26" s="11">
        <v>1.1807489354379685</v>
      </c>
      <c r="C26" s="11">
        <v>1.6045503066898383</v>
      </c>
      <c r="D26" s="11">
        <v>3.0558713176016026</v>
      </c>
      <c r="E26" s="11">
        <v>5.7587679886509555</v>
      </c>
      <c r="F26" s="11">
        <v>2.569009793887048</v>
      </c>
      <c r="G26" s="11">
        <v>0.12184525637584262</v>
      </c>
      <c r="H26" s="11">
        <v>0.10360784912979984</v>
      </c>
      <c r="I26" s="11">
        <v>1.8650738759293068</v>
      </c>
      <c r="J26" s="11">
        <v>1.4509469458383992</v>
      </c>
      <c r="K26" s="11">
        <v>3.3533446482303337</v>
      </c>
      <c r="L26" s="11">
        <v>1.395772791035853</v>
      </c>
      <c r="M26" s="11">
        <v>3.6843269653053645</v>
      </c>
      <c r="N26" s="11">
        <v>1.969287999931323</v>
      </c>
      <c r="O26" s="11">
        <v>4.533311722307411</v>
      </c>
      <c r="P26" s="11">
        <v>1.6404458575962764</v>
      </c>
      <c r="Q26" s="11">
        <v>0.8807220099048321</v>
      </c>
      <c r="R26" s="11">
        <v>0.10990051611314441</v>
      </c>
      <c r="S26" s="11">
        <v>0.5139017180003109</v>
      </c>
      <c r="T26" s="11">
        <v>0.12353101215658292</v>
      </c>
      <c r="U26" s="11">
        <v>1.4748810633793554</v>
      </c>
      <c r="V26" s="11">
        <v>2.9940152858188553</v>
      </c>
      <c r="W26" s="11">
        <v>2.894828391177864</v>
      </c>
      <c r="X26" s="11">
        <v>1.4599873952943614</v>
      </c>
      <c r="Y26" s="11">
        <v>4.727522694410928</v>
      </c>
      <c r="Z26" s="11">
        <v>1.2011914071963075</v>
      </c>
      <c r="AA26" s="11">
        <v>3.8414123795182356</v>
      </c>
      <c r="AB26" s="11">
        <v>4.573187858358959</v>
      </c>
      <c r="AC26" s="11">
        <v>0.06663193795105543</v>
      </c>
      <c r="AD26" s="11">
        <v>0.4527367363703231</v>
      </c>
      <c r="AE26" s="11">
        <v>3.738526676670433</v>
      </c>
      <c r="AF26" s="11">
        <v>0.7203717811150647</v>
      </c>
      <c r="AG26" s="11">
        <v>1.0697338523537205</v>
      </c>
      <c r="AH26" s="11">
        <v>2.1317692166255053</v>
      </c>
      <c r="AI26" s="11">
        <v>3.255935789958922</v>
      </c>
      <c r="AJ26" s="11">
        <v>1.4531493171342063</v>
      </c>
      <c r="AK26" s="11">
        <v>1.3742702863982224</v>
      </c>
      <c r="AL26" s="11">
        <v>0.01581127434468085</v>
      </c>
      <c r="AM26" s="11">
        <v>0.6831778365058165</v>
      </c>
      <c r="AN26" s="11">
        <v>3.7923449725839773</v>
      </c>
      <c r="AO26" s="11">
        <v>1.3639425929170836</v>
      </c>
      <c r="AP26" s="11">
        <v>13.794627654371252</v>
      </c>
      <c r="AQ26" s="11">
        <v>0.9807504799989066</v>
      </c>
      <c r="AR26" s="11">
        <v>1.128678073351902</v>
      </c>
      <c r="AS26" s="11">
        <v>0.17042079863375786</v>
      </c>
      <c r="AT26" s="11">
        <v>1.2496270418531406</v>
      </c>
      <c r="AU26" s="11">
        <v>2.037085848205572</v>
      </c>
      <c r="AV26" s="11">
        <v>0.38140885915220013</v>
      </c>
      <c r="AW26" s="11">
        <v>2.63053179121833</v>
      </c>
    </row>
    <row r="27" spans="1:49" s="12" customFormat="1" ht="12.75">
      <c r="A27" s="10">
        <v>1978</v>
      </c>
      <c r="B27" s="11">
        <v>1.170159583244669</v>
      </c>
      <c r="C27" s="11">
        <v>1.622231195473242</v>
      </c>
      <c r="D27" s="11">
        <v>3.0641093805840947</v>
      </c>
      <c r="E27" s="11">
        <v>5.747360280787639</v>
      </c>
      <c r="F27" s="11">
        <v>2.5455790326228347</v>
      </c>
      <c r="G27" s="11">
        <v>0.12335538180395193</v>
      </c>
      <c r="H27" s="11">
        <v>0.10552176282255786</v>
      </c>
      <c r="I27" s="11">
        <v>1.8734218820888253</v>
      </c>
      <c r="J27" s="11">
        <v>1.4403061483053092</v>
      </c>
      <c r="K27" s="11">
        <v>3.3589038432649483</v>
      </c>
      <c r="L27" s="11">
        <v>1.3959047113302407</v>
      </c>
      <c r="M27" s="11">
        <v>3.6935805615903</v>
      </c>
      <c r="N27" s="11">
        <v>1.9757353430857425</v>
      </c>
      <c r="O27" s="11">
        <v>4.531540212701301</v>
      </c>
      <c r="P27" s="11">
        <v>1.6580363753547414</v>
      </c>
      <c r="Q27" s="11">
        <v>0.8896512563024114</v>
      </c>
      <c r="R27" s="11">
        <v>0.11125927290734472</v>
      </c>
      <c r="S27" s="11">
        <v>0.5136844524691305</v>
      </c>
      <c r="T27" s="11">
        <v>0.12394416668684778</v>
      </c>
      <c r="U27" s="11">
        <v>1.4926514389045444</v>
      </c>
      <c r="V27" s="11">
        <v>3.0221863528464636</v>
      </c>
      <c r="W27" s="11">
        <v>2.9075952958186284</v>
      </c>
      <c r="X27" s="11">
        <v>1.443100588983328</v>
      </c>
      <c r="Y27" s="11">
        <v>4.703356655603444</v>
      </c>
      <c r="Z27" s="11">
        <v>1.2025554286706395</v>
      </c>
      <c r="AA27" s="11">
        <v>3.8275793824185955</v>
      </c>
      <c r="AB27" s="11">
        <v>4.555654015369027</v>
      </c>
      <c r="AC27" s="11">
        <v>0.06650581350441861</v>
      </c>
      <c r="AD27" s="11">
        <v>0.4553602594745884</v>
      </c>
      <c r="AE27" s="11">
        <v>3.7577485608951062</v>
      </c>
      <c r="AF27" s="11">
        <v>0.7053535782058915</v>
      </c>
      <c r="AG27" s="11">
        <v>1.0723283523936156</v>
      </c>
      <c r="AH27" s="11">
        <v>2.143506800418291</v>
      </c>
      <c r="AI27" s="11">
        <v>3.276123819018609</v>
      </c>
      <c r="AJ27" s="11">
        <v>1.4499892294567727</v>
      </c>
      <c r="AK27" s="11">
        <v>1.3919480912837978</v>
      </c>
      <c r="AL27" s="11">
        <v>0.015967736749213746</v>
      </c>
      <c r="AM27" s="11">
        <v>0.6852162064216947</v>
      </c>
      <c r="AN27" s="11">
        <v>3.7568125146533227</v>
      </c>
      <c r="AO27" s="11">
        <v>1.37016580620224</v>
      </c>
      <c r="AP27" s="11">
        <v>13.846046490844474</v>
      </c>
      <c r="AQ27" s="11">
        <v>0.970525982668137</v>
      </c>
      <c r="AR27" s="11">
        <v>1.1331669044299302</v>
      </c>
      <c r="AS27" s="11">
        <v>0.16986482806670336</v>
      </c>
      <c r="AT27" s="11">
        <v>1.2556977472194608</v>
      </c>
      <c r="AU27" s="11">
        <v>2.0405637946523996</v>
      </c>
      <c r="AV27" s="11">
        <v>0.3893979538199519</v>
      </c>
      <c r="AW27" s="11">
        <v>2.6177335611732113</v>
      </c>
    </row>
    <row r="28" spans="1:49" s="12" customFormat="1" ht="12.75">
      <c r="A28" s="10">
        <v>1979</v>
      </c>
      <c r="B28" s="11">
        <v>1.1519400058232645</v>
      </c>
      <c r="C28" s="11">
        <v>1.6244045814940842</v>
      </c>
      <c r="D28" s="11">
        <v>3.067291287527002</v>
      </c>
      <c r="E28" s="11">
        <v>5.719073503594133</v>
      </c>
      <c r="F28" s="11">
        <v>2.511984286853289</v>
      </c>
      <c r="G28" s="11">
        <v>0.12312373972082996</v>
      </c>
      <c r="H28" s="11">
        <v>0.10618494659989075</v>
      </c>
      <c r="I28" s="11">
        <v>1.877823557502293</v>
      </c>
      <c r="J28" s="11">
        <v>1.4200147966082872</v>
      </c>
      <c r="K28" s="11">
        <v>3.3526321931883234</v>
      </c>
      <c r="L28" s="11">
        <v>1.3853278315462636</v>
      </c>
      <c r="M28" s="11">
        <v>3.6814058829414122</v>
      </c>
      <c r="N28" s="11">
        <v>1.9694863953663755</v>
      </c>
      <c r="O28" s="11">
        <v>4.522300811945901</v>
      </c>
      <c r="P28" s="11">
        <v>1.6571161309368603</v>
      </c>
      <c r="Q28" s="11">
        <v>0.8898076200888811</v>
      </c>
      <c r="R28" s="11">
        <v>0.11139691241871495</v>
      </c>
      <c r="S28" s="11">
        <v>0.5116658010157258</v>
      </c>
      <c r="T28" s="11">
        <v>0.12404551350690979</v>
      </c>
      <c r="U28" s="11">
        <v>1.5023427518383337</v>
      </c>
      <c r="V28" s="11">
        <v>3.024657361674525</v>
      </c>
      <c r="W28" s="11">
        <v>2.8981592196879</v>
      </c>
      <c r="X28" s="11">
        <v>1.4248167954788091</v>
      </c>
      <c r="Y28" s="11">
        <v>4.671316152595563</v>
      </c>
      <c r="Z28" s="11">
        <v>1.1935504854889385</v>
      </c>
      <c r="AA28" s="11">
        <v>3.794008536066181</v>
      </c>
      <c r="AB28" s="11">
        <v>4.515211474750131</v>
      </c>
      <c r="AC28" s="11">
        <v>0.06624767230531568</v>
      </c>
      <c r="AD28" s="11">
        <v>0.4506902898998304</v>
      </c>
      <c r="AE28" s="11">
        <v>3.7683116575519082</v>
      </c>
      <c r="AF28" s="11">
        <v>0.6905649639463908</v>
      </c>
      <c r="AG28" s="11">
        <v>1.0696900735924324</v>
      </c>
      <c r="AH28" s="11">
        <v>2.139849353569771</v>
      </c>
      <c r="AI28" s="11">
        <v>3.26247958619778</v>
      </c>
      <c r="AJ28" s="11">
        <v>1.443623354039476</v>
      </c>
      <c r="AK28" s="11">
        <v>1.3940746369746055</v>
      </c>
      <c r="AL28" s="11">
        <v>0.01584609256466516</v>
      </c>
      <c r="AM28" s="11">
        <v>0.6802774868547682</v>
      </c>
      <c r="AN28" s="11">
        <v>3.7247560666460813</v>
      </c>
      <c r="AO28" s="11">
        <v>1.370714769766714</v>
      </c>
      <c r="AP28" s="11">
        <v>13.766121323605825</v>
      </c>
      <c r="AQ28" s="11">
        <v>0.9550733665258191</v>
      </c>
      <c r="AR28" s="11">
        <v>1.135706013036226</v>
      </c>
      <c r="AS28" s="11">
        <v>0.16884042645552963</v>
      </c>
      <c r="AT28" s="11">
        <v>1.2576884829315653</v>
      </c>
      <c r="AU28" s="11">
        <v>2.0317543118026693</v>
      </c>
      <c r="AV28" s="11">
        <v>0.3940531280478992</v>
      </c>
      <c r="AW28" s="11">
        <v>2.6098802063581394</v>
      </c>
    </row>
    <row r="29" spans="1:49" s="12" customFormat="1" ht="12.75">
      <c r="A29" s="10">
        <v>1980</v>
      </c>
      <c r="B29" s="11">
        <v>1.1277818521051701</v>
      </c>
      <c r="C29" s="11">
        <v>1.614605647593529</v>
      </c>
      <c r="D29" s="11">
        <v>3.067636464643174</v>
      </c>
      <c r="E29" s="11">
        <v>5.678471319633336</v>
      </c>
      <c r="F29" s="11">
        <v>2.47384843718921</v>
      </c>
      <c r="G29" s="11">
        <v>0.1214074500589819</v>
      </c>
      <c r="H29" s="11">
        <v>0.10575046212887687</v>
      </c>
      <c r="I29" s="11">
        <v>1.875558368644811</v>
      </c>
      <c r="J29" s="11">
        <v>1.3913977126242132</v>
      </c>
      <c r="K29" s="11">
        <v>3.337376124546992</v>
      </c>
      <c r="L29" s="11">
        <v>1.367734872759407</v>
      </c>
      <c r="M29" s="11">
        <v>3.6552100545346913</v>
      </c>
      <c r="N29" s="11">
        <v>1.9544658709411011</v>
      </c>
      <c r="O29" s="11">
        <v>4.507678863672901</v>
      </c>
      <c r="P29" s="11">
        <v>1.6423979716696615</v>
      </c>
      <c r="Q29" s="11">
        <v>0.8821192731132028</v>
      </c>
      <c r="R29" s="11">
        <v>0.11064168293094229</v>
      </c>
      <c r="S29" s="11">
        <v>0.5080717824829775</v>
      </c>
      <c r="T29" s="11">
        <v>0.1238103554410888</v>
      </c>
      <c r="U29" s="11">
        <v>1.5039517857567144</v>
      </c>
      <c r="V29" s="11">
        <v>3.0069204718221165</v>
      </c>
      <c r="W29" s="11">
        <v>2.8727331576402957</v>
      </c>
      <c r="X29" s="11">
        <v>1.4042647262642243</v>
      </c>
      <c r="Y29" s="11">
        <v>4.63497408745216</v>
      </c>
      <c r="Z29" s="11">
        <v>1.1761752853029004</v>
      </c>
      <c r="AA29" s="11">
        <v>3.748879861919864</v>
      </c>
      <c r="AB29" s="11">
        <v>4.464362866289494</v>
      </c>
      <c r="AC29" s="11">
        <v>0.06582750385714235</v>
      </c>
      <c r="AD29" s="11">
        <v>0.4407889452313586</v>
      </c>
      <c r="AE29" s="11">
        <v>3.7696653096736368</v>
      </c>
      <c r="AF29" s="11">
        <v>0.6773731013639273</v>
      </c>
      <c r="AG29" s="11">
        <v>1.0623690503839702</v>
      </c>
      <c r="AH29" s="11">
        <v>2.124900413484182</v>
      </c>
      <c r="AI29" s="11">
        <v>3.223034656243552</v>
      </c>
      <c r="AJ29" s="11">
        <v>1.4357081701400585</v>
      </c>
      <c r="AK29" s="11">
        <v>1.3838778368268447</v>
      </c>
      <c r="AL29" s="11">
        <v>0.015527848092646358</v>
      </c>
      <c r="AM29" s="11">
        <v>0.669060949494508</v>
      </c>
      <c r="AN29" s="11">
        <v>3.6985197671278267</v>
      </c>
      <c r="AO29" s="11">
        <v>1.3657707594175368</v>
      </c>
      <c r="AP29" s="11">
        <v>13.591716832677317</v>
      </c>
      <c r="AQ29" s="11">
        <v>0.9367412471552055</v>
      </c>
      <c r="AR29" s="11">
        <v>1.1352611566364907</v>
      </c>
      <c r="AS29" s="11">
        <v>0.1672808333259376</v>
      </c>
      <c r="AT29" s="11">
        <v>1.2556891269313297</v>
      </c>
      <c r="AU29" s="11">
        <v>2.01404344972843</v>
      </c>
      <c r="AV29" s="11">
        <v>0.39576494844572563</v>
      </c>
      <c r="AW29" s="11">
        <v>2.6064838854337022</v>
      </c>
    </row>
    <row r="30" spans="1:49" s="12" customFormat="1" ht="12.75">
      <c r="A30" s="10">
        <v>1981</v>
      </c>
      <c r="B30" s="11">
        <v>1.1007114005693577</v>
      </c>
      <c r="C30" s="11">
        <v>1.5989125762307652</v>
      </c>
      <c r="D30" s="11">
        <v>3.0656984029556162</v>
      </c>
      <c r="E30" s="11">
        <v>5.632875883157524</v>
      </c>
      <c r="F30" s="11">
        <v>2.4386658359040476</v>
      </c>
      <c r="G30" s="11">
        <v>0.11876847124300319</v>
      </c>
      <c r="H30" s="11">
        <v>0.10457051325630015</v>
      </c>
      <c r="I30" s="11">
        <v>1.8639620170341484</v>
      </c>
      <c r="J30" s="11">
        <v>1.3574046599052616</v>
      </c>
      <c r="K30" s="11">
        <v>3.317792975610402</v>
      </c>
      <c r="L30" s="11">
        <v>1.348071013801515</v>
      </c>
      <c r="M30" s="11">
        <v>3.626294571781503</v>
      </c>
      <c r="N30" s="11">
        <v>1.9369633726022406</v>
      </c>
      <c r="O30" s="11">
        <v>4.491256373804627</v>
      </c>
      <c r="P30" s="11">
        <v>1.6221119083749342</v>
      </c>
      <c r="Q30" s="11">
        <v>0.868830395592795</v>
      </c>
      <c r="R30" s="11">
        <v>0.10959212700798651</v>
      </c>
      <c r="S30" s="11">
        <v>0.5033818782455776</v>
      </c>
      <c r="T30" s="11">
        <v>0.12320366407910462</v>
      </c>
      <c r="U30" s="11">
        <v>1.499059600730249</v>
      </c>
      <c r="V30" s="11">
        <v>2.9787346694895063</v>
      </c>
      <c r="W30" s="11">
        <v>2.8420251251451965</v>
      </c>
      <c r="X30" s="11">
        <v>1.38048530649882</v>
      </c>
      <c r="Y30" s="11">
        <v>4.599541528922838</v>
      </c>
      <c r="Z30" s="11">
        <v>1.1540489026879872</v>
      </c>
      <c r="AA30" s="11">
        <v>3.7038306740050078</v>
      </c>
      <c r="AB30" s="11">
        <v>4.41859432228311</v>
      </c>
      <c r="AC30" s="11">
        <v>0.06524346283555305</v>
      </c>
      <c r="AD30" s="11">
        <v>0.42910261888868495</v>
      </c>
      <c r="AE30" s="11">
        <v>3.763158918135018</v>
      </c>
      <c r="AF30" s="11">
        <v>0.6672863800433213</v>
      </c>
      <c r="AG30" s="11">
        <v>1.0517387086715204</v>
      </c>
      <c r="AH30" s="11">
        <v>2.1055895592340983</v>
      </c>
      <c r="AI30" s="11">
        <v>3.1716546683228586</v>
      </c>
      <c r="AJ30" s="11">
        <v>1.428117206194215</v>
      </c>
      <c r="AK30" s="11">
        <v>1.3671071300412885</v>
      </c>
      <c r="AL30" s="11">
        <v>0.01514711090305628</v>
      </c>
      <c r="AM30" s="11">
        <v>0.6532797844329604</v>
      </c>
      <c r="AN30" s="11">
        <v>3.679405037177554</v>
      </c>
      <c r="AO30" s="11">
        <v>1.356946596844661</v>
      </c>
      <c r="AP30" s="11">
        <v>13.38463288584108</v>
      </c>
      <c r="AQ30" s="11">
        <v>0.9193861649019982</v>
      </c>
      <c r="AR30" s="11">
        <v>1.1310118099109627</v>
      </c>
      <c r="AS30" s="11">
        <v>0.16518018653805663</v>
      </c>
      <c r="AT30" s="11">
        <v>1.250544544260229</v>
      </c>
      <c r="AU30" s="11">
        <v>1.9927021051171316</v>
      </c>
      <c r="AV30" s="11">
        <v>0.3950594876666201</v>
      </c>
      <c r="AW30" s="11">
        <v>2.606770422941377</v>
      </c>
    </row>
    <row r="31" spans="1:49" s="12" customFormat="1" ht="12.75">
      <c r="A31" s="10">
        <v>1982</v>
      </c>
      <c r="B31" s="11">
        <v>1.0736401794482857</v>
      </c>
      <c r="C31" s="11">
        <v>1.583318985966137</v>
      </c>
      <c r="D31" s="11">
        <v>3.0604698939148216</v>
      </c>
      <c r="E31" s="11">
        <v>5.588844430565453</v>
      </c>
      <c r="F31" s="11">
        <v>2.41404817421572</v>
      </c>
      <c r="G31" s="11">
        <v>0.11579515496199216</v>
      </c>
      <c r="H31" s="11">
        <v>0.10300730042552542</v>
      </c>
      <c r="I31" s="11">
        <v>1.8401644382583984</v>
      </c>
      <c r="J31" s="11">
        <v>1.3212601788934597</v>
      </c>
      <c r="K31" s="11">
        <v>3.2986096764911514</v>
      </c>
      <c r="L31" s="11">
        <v>1.3313154188452907</v>
      </c>
      <c r="M31" s="11">
        <v>3.6057341871860324</v>
      </c>
      <c r="N31" s="11">
        <v>1.923202360322432</v>
      </c>
      <c r="O31" s="11">
        <v>4.476619699402734</v>
      </c>
      <c r="P31" s="11">
        <v>1.6044124056391937</v>
      </c>
      <c r="Q31" s="11">
        <v>0.8522878208327542</v>
      </c>
      <c r="R31" s="11">
        <v>0.10885131869712246</v>
      </c>
      <c r="S31" s="11">
        <v>0.4980509362819524</v>
      </c>
      <c r="T31" s="11">
        <v>0.12214859517972865</v>
      </c>
      <c r="U31" s="11">
        <v>1.4893830206074528</v>
      </c>
      <c r="V31" s="11">
        <v>2.950017272926688</v>
      </c>
      <c r="W31" s="11">
        <v>2.8169500688085445</v>
      </c>
      <c r="X31" s="11">
        <v>1.352175239936478</v>
      </c>
      <c r="Y31" s="11">
        <v>4.5711466483330385</v>
      </c>
      <c r="Z31" s="11">
        <v>1.1307884871995424</v>
      </c>
      <c r="AA31" s="11">
        <v>3.670438184532356</v>
      </c>
      <c r="AB31" s="11">
        <v>4.3926513620728596</v>
      </c>
      <c r="AC31" s="11">
        <v>0.06446604968052307</v>
      </c>
      <c r="AD31" s="11">
        <v>0.41913327297771025</v>
      </c>
      <c r="AE31" s="11">
        <v>3.750917874080517</v>
      </c>
      <c r="AF31" s="11">
        <v>0.6620004186394152</v>
      </c>
      <c r="AG31" s="11">
        <v>1.0391900526595355</v>
      </c>
      <c r="AH31" s="11">
        <v>2.088855654770444</v>
      </c>
      <c r="AI31" s="11">
        <v>3.122371972175447</v>
      </c>
      <c r="AJ31" s="11">
        <v>1.422445475721464</v>
      </c>
      <c r="AK31" s="11">
        <v>1.3494886476483516</v>
      </c>
      <c r="AL31" s="11">
        <v>0.014846527589539154</v>
      </c>
      <c r="AM31" s="11">
        <v>0.6344879781580633</v>
      </c>
      <c r="AN31" s="11">
        <v>3.668039813629498</v>
      </c>
      <c r="AO31" s="11">
        <v>1.345598291186173</v>
      </c>
      <c r="AP31" s="11">
        <v>13.208660710774149</v>
      </c>
      <c r="AQ31" s="11">
        <v>0.9077423955779069</v>
      </c>
      <c r="AR31" s="11">
        <v>1.1220887612250445</v>
      </c>
      <c r="AS31" s="11">
        <v>0.16252499285917496</v>
      </c>
      <c r="AT31" s="11">
        <v>1.2433206139728663</v>
      </c>
      <c r="AU31" s="11">
        <v>1.9731670271611448</v>
      </c>
      <c r="AV31" s="11">
        <v>0.39250665537265683</v>
      </c>
      <c r="AW31" s="11">
        <v>2.6100969307410415</v>
      </c>
    </row>
    <row r="32" spans="1:49" s="12" customFormat="1" ht="12.75">
      <c r="A32" s="10">
        <v>1983</v>
      </c>
      <c r="B32" s="11">
        <v>1.0488427580636415</v>
      </c>
      <c r="C32" s="11">
        <v>1.572407420559672</v>
      </c>
      <c r="D32" s="11">
        <v>3.049307100788385</v>
      </c>
      <c r="E32" s="11">
        <v>5.550278401761329</v>
      </c>
      <c r="F32" s="11">
        <v>2.4054502541716154</v>
      </c>
      <c r="G32" s="11">
        <v>0.1129779297733876</v>
      </c>
      <c r="H32" s="11">
        <v>0.10137305621188206</v>
      </c>
      <c r="I32" s="11">
        <v>1.8024623329827327</v>
      </c>
      <c r="J32" s="11">
        <v>1.2856273713230026</v>
      </c>
      <c r="K32" s="11">
        <v>3.283539839508032</v>
      </c>
      <c r="L32" s="11">
        <v>1.3214132554086808</v>
      </c>
      <c r="M32" s="11">
        <v>3.601429921952447</v>
      </c>
      <c r="N32" s="11">
        <v>1.9177721298341006</v>
      </c>
      <c r="O32" s="11">
        <v>4.466485406660799</v>
      </c>
      <c r="P32" s="11">
        <v>1.595663422758395</v>
      </c>
      <c r="Q32" s="11">
        <v>0.8345262223748061</v>
      </c>
      <c r="R32" s="11">
        <v>0.10881063009950562</v>
      </c>
      <c r="S32" s="11">
        <v>0.4924381225927548</v>
      </c>
      <c r="T32" s="11">
        <v>0.12057514863906937</v>
      </c>
      <c r="U32" s="11">
        <v>1.4766249843672705</v>
      </c>
      <c r="V32" s="11">
        <v>2.92864743641314</v>
      </c>
      <c r="W32" s="11">
        <v>2.8058496929387617</v>
      </c>
      <c r="X32" s="11">
        <v>1.3184721336265623</v>
      </c>
      <c r="Y32" s="11">
        <v>4.554425679046318</v>
      </c>
      <c r="Z32" s="11">
        <v>1.1092823745512723</v>
      </c>
      <c r="AA32" s="11">
        <v>3.657071650620463</v>
      </c>
      <c r="AB32" s="11">
        <v>4.396138318029086</v>
      </c>
      <c r="AC32" s="11">
        <v>0.06344497847687675</v>
      </c>
      <c r="AD32" s="11">
        <v>0.4135703290932807</v>
      </c>
      <c r="AE32" s="11">
        <v>3.7364942406767225</v>
      </c>
      <c r="AF32" s="11">
        <v>0.6623356727459342</v>
      </c>
      <c r="AG32" s="11">
        <v>1.025677196051488</v>
      </c>
      <c r="AH32" s="11">
        <v>2.0797963091127243</v>
      </c>
      <c r="AI32" s="11">
        <v>3.0864942356811085</v>
      </c>
      <c r="AJ32" s="11">
        <v>1.4196945618067767</v>
      </c>
      <c r="AK32" s="11">
        <v>1.3353504668941996</v>
      </c>
      <c r="AL32" s="11">
        <v>0.014717851772209849</v>
      </c>
      <c r="AM32" s="11">
        <v>0.6140547151848783</v>
      </c>
      <c r="AN32" s="11">
        <v>3.664180356885827</v>
      </c>
      <c r="AO32" s="11">
        <v>1.3328401854926923</v>
      </c>
      <c r="AP32" s="11">
        <v>13.113792778456055</v>
      </c>
      <c r="AQ32" s="11">
        <v>0.9055324445097211</v>
      </c>
      <c r="AR32" s="11">
        <v>1.1080686751180797</v>
      </c>
      <c r="AS32" s="11">
        <v>0.15932747887600035</v>
      </c>
      <c r="AT32" s="11">
        <v>1.2349554815805766</v>
      </c>
      <c r="AU32" s="11">
        <v>1.9595395997302352</v>
      </c>
      <c r="AV32" s="11">
        <v>0.3889294085079291</v>
      </c>
      <c r="AW32" s="11">
        <v>2.614774433213152</v>
      </c>
    </row>
    <row r="33" spans="1:49" s="12" customFormat="1" ht="12.75">
      <c r="A33" s="10">
        <v>1984</v>
      </c>
      <c r="B33" s="11">
        <v>1.0262154157354286</v>
      </c>
      <c r="C33" s="11">
        <v>1.5656889889277168</v>
      </c>
      <c r="D33" s="11">
        <v>3.0297402353881693</v>
      </c>
      <c r="E33" s="11">
        <v>5.513626954790146</v>
      </c>
      <c r="F33" s="11">
        <v>2.409722935199496</v>
      </c>
      <c r="G33" s="11">
        <v>0.11035260201145164</v>
      </c>
      <c r="H33" s="11">
        <v>0.09977136092426359</v>
      </c>
      <c r="I33" s="11">
        <v>1.7550299181083668</v>
      </c>
      <c r="J33" s="11">
        <v>1.2510423500799464</v>
      </c>
      <c r="K33" s="11">
        <v>3.2722881094553173</v>
      </c>
      <c r="L33" s="11">
        <v>1.3178319658125877</v>
      </c>
      <c r="M33" s="11">
        <v>3.608708489552357</v>
      </c>
      <c r="N33" s="11">
        <v>1.9189672392701684</v>
      </c>
      <c r="O33" s="11">
        <v>4.4608124179800415</v>
      </c>
      <c r="P33" s="11">
        <v>1.593726060596123</v>
      </c>
      <c r="Q33" s="11">
        <v>0.8166870673669275</v>
      </c>
      <c r="R33" s="11">
        <v>0.10911905134284307</v>
      </c>
      <c r="S33" s="11">
        <v>0.48658190199228746</v>
      </c>
      <c r="T33" s="11">
        <v>0.1185887920365456</v>
      </c>
      <c r="U33" s="11">
        <v>1.4620391809378483</v>
      </c>
      <c r="V33" s="11">
        <v>2.9137296704918736</v>
      </c>
      <c r="W33" s="11">
        <v>2.8060308498914095</v>
      </c>
      <c r="X33" s="11">
        <v>1.2810247503323435</v>
      </c>
      <c r="Y33" s="11">
        <v>4.5475659410322145</v>
      </c>
      <c r="Z33" s="11">
        <v>1.0897112088147758</v>
      </c>
      <c r="AA33" s="11">
        <v>3.6595689421741295</v>
      </c>
      <c r="AB33" s="11">
        <v>4.42038544987547</v>
      </c>
      <c r="AC33" s="11">
        <v>0.06217716706997236</v>
      </c>
      <c r="AD33" s="11">
        <v>0.41161940548241505</v>
      </c>
      <c r="AE33" s="11">
        <v>3.7243526405183953</v>
      </c>
      <c r="AF33" s="11">
        <v>0.6662603855045425</v>
      </c>
      <c r="AG33" s="11">
        <v>1.0108304343896883</v>
      </c>
      <c r="AH33" s="11">
        <v>2.076311925007946</v>
      </c>
      <c r="AI33" s="11">
        <v>3.064207298265883</v>
      </c>
      <c r="AJ33" s="11">
        <v>1.418895829339105</v>
      </c>
      <c r="AK33" s="11">
        <v>1.3236068230217477</v>
      </c>
      <c r="AL33" s="11">
        <v>0.01469050864338023</v>
      </c>
      <c r="AM33" s="11">
        <v>0.5930780403001288</v>
      </c>
      <c r="AN33" s="11">
        <v>3.6665303784606977</v>
      </c>
      <c r="AO33" s="11">
        <v>1.318843931918842</v>
      </c>
      <c r="AP33" s="11">
        <v>13.089201841417365</v>
      </c>
      <c r="AQ33" s="11">
        <v>0.9103431590637844</v>
      </c>
      <c r="AR33" s="11">
        <v>1.0903750832173287</v>
      </c>
      <c r="AS33" s="11">
        <v>0.15570819353066873</v>
      </c>
      <c r="AT33" s="11">
        <v>1.2258416468551832</v>
      </c>
      <c r="AU33" s="11">
        <v>1.9500940223068992</v>
      </c>
      <c r="AV33" s="11">
        <v>0.3846611033580868</v>
      </c>
      <c r="AW33" s="11">
        <v>2.619983385381896</v>
      </c>
    </row>
    <row r="34" spans="1:49" s="12" customFormat="1" ht="12.75">
      <c r="A34" s="10">
        <v>1985</v>
      </c>
      <c r="B34" s="11">
        <v>1.0050384319380954</v>
      </c>
      <c r="C34" s="11">
        <v>1.5614544918084707</v>
      </c>
      <c r="D34" s="11">
        <v>3.0010683387579262</v>
      </c>
      <c r="E34" s="11">
        <v>5.473875631273846</v>
      </c>
      <c r="F34" s="11">
        <v>2.421752642475106</v>
      </c>
      <c r="G34" s="11">
        <v>0.10782066236341428</v>
      </c>
      <c r="H34" s="11">
        <v>0.09825699746120756</v>
      </c>
      <c r="I34" s="11">
        <v>1.703738400554556</v>
      </c>
      <c r="J34" s="11">
        <v>1.2174899239429222</v>
      </c>
      <c r="K34" s="11">
        <v>3.2635895022036365</v>
      </c>
      <c r="L34" s="11">
        <v>1.3188891905434508</v>
      </c>
      <c r="M34" s="11">
        <v>3.6198825868714417</v>
      </c>
      <c r="N34" s="11">
        <v>1.9235496439965172</v>
      </c>
      <c r="O34" s="11">
        <v>4.458597320070257</v>
      </c>
      <c r="P34" s="11">
        <v>1.5968846568559802</v>
      </c>
      <c r="Q34" s="11">
        <v>0.7995980232134343</v>
      </c>
      <c r="R34" s="11">
        <v>0.10925701556064793</v>
      </c>
      <c r="S34" s="11">
        <v>0.4804639765922605</v>
      </c>
      <c r="T34" s="11">
        <v>0.11634819612061428</v>
      </c>
      <c r="U34" s="11">
        <v>1.4467614490881013</v>
      </c>
      <c r="V34" s="11">
        <v>2.902084890181541</v>
      </c>
      <c r="W34" s="11">
        <v>2.811865402431665</v>
      </c>
      <c r="X34" s="11">
        <v>1.2422437215636746</v>
      </c>
      <c r="Y34" s="11">
        <v>4.547117120455503</v>
      </c>
      <c r="Z34" s="11">
        <v>1.071571702132969</v>
      </c>
      <c r="AA34" s="11">
        <v>3.6705619647467733</v>
      </c>
      <c r="AB34" s="11">
        <v>4.452614170956955</v>
      </c>
      <c r="AC34" s="11">
        <v>0.060686684045091664</v>
      </c>
      <c r="AD34" s="11">
        <v>0.41162643446607156</v>
      </c>
      <c r="AE34" s="11">
        <v>3.716679505428082</v>
      </c>
      <c r="AF34" s="11">
        <v>0.6712681714627452</v>
      </c>
      <c r="AG34" s="11">
        <v>0.9939771224555405</v>
      </c>
      <c r="AH34" s="11">
        <v>2.074611667273216</v>
      </c>
      <c r="AI34" s="11">
        <v>3.052723568539156</v>
      </c>
      <c r="AJ34" s="11">
        <v>1.418563687991627</v>
      </c>
      <c r="AK34" s="11">
        <v>1.3117976080178348</v>
      </c>
      <c r="AL34" s="11">
        <v>0.014663139176553265</v>
      </c>
      <c r="AM34" s="11">
        <v>0.5725881406159763</v>
      </c>
      <c r="AN34" s="11">
        <v>3.67398944848299</v>
      </c>
      <c r="AO34" s="11">
        <v>1.3036898974270914</v>
      </c>
      <c r="AP34" s="11">
        <v>13.108617583817285</v>
      </c>
      <c r="AQ34" s="11">
        <v>0.9178622277742888</v>
      </c>
      <c r="AR34" s="11">
        <v>1.0709045135370308</v>
      </c>
      <c r="AS34" s="11">
        <v>0.1518137773486486</v>
      </c>
      <c r="AT34" s="11">
        <v>1.2161557282523268</v>
      </c>
      <c r="AU34" s="11">
        <v>1.9416419360038881</v>
      </c>
      <c r="AV34" s="11">
        <v>0.37992359482274296</v>
      </c>
      <c r="AW34" s="11">
        <v>2.6231718431933904</v>
      </c>
    </row>
    <row r="35" spans="1:49" s="12" customFormat="1" ht="12.75">
      <c r="A35" s="10">
        <v>1986</v>
      </c>
      <c r="B35" s="11">
        <v>0.9845184220459434</v>
      </c>
      <c r="C35" s="11">
        <v>1.5581010881598407</v>
      </c>
      <c r="D35" s="11">
        <v>2.9645244321979503</v>
      </c>
      <c r="E35" s="11">
        <v>5.426676324472238</v>
      </c>
      <c r="F35" s="11">
        <v>2.4369896008321454</v>
      </c>
      <c r="G35" s="11">
        <v>0.10527576101557722</v>
      </c>
      <c r="H35" s="11">
        <v>0.09688319283440885</v>
      </c>
      <c r="I35" s="11">
        <v>1.6548811341472542</v>
      </c>
      <c r="J35" s="11">
        <v>1.185127107667318</v>
      </c>
      <c r="K35" s="11">
        <v>3.25620176077837</v>
      </c>
      <c r="L35" s="11">
        <v>1.3228435251334552</v>
      </c>
      <c r="M35" s="11">
        <v>3.627284220075683</v>
      </c>
      <c r="N35" s="11">
        <v>1.9281566753055268</v>
      </c>
      <c r="O35" s="11">
        <v>4.458826473104763</v>
      </c>
      <c r="P35" s="11">
        <v>1.6010416877567668</v>
      </c>
      <c r="Q35" s="11">
        <v>0.7842311917271615</v>
      </c>
      <c r="R35" s="11">
        <v>0.10873289560069078</v>
      </c>
      <c r="S35" s="11">
        <v>0.4740755454793401</v>
      </c>
      <c r="T35" s="11">
        <v>0.1139987012667964</v>
      </c>
      <c r="U35" s="11">
        <v>1.4318195951921393</v>
      </c>
      <c r="V35" s="11">
        <v>2.8903286195927747</v>
      </c>
      <c r="W35" s="11">
        <v>2.8175920901391893</v>
      </c>
      <c r="X35" s="11">
        <v>1.2046611842081263</v>
      </c>
      <c r="Y35" s="11">
        <v>4.550125925473117</v>
      </c>
      <c r="Z35" s="11">
        <v>1.0544395981429466</v>
      </c>
      <c r="AA35" s="11">
        <v>3.6827330447451345</v>
      </c>
      <c r="AB35" s="11">
        <v>4.480730291261833</v>
      </c>
      <c r="AC35" s="11">
        <v>0.05901516494616125</v>
      </c>
      <c r="AD35" s="11">
        <v>0.4119231583273393</v>
      </c>
      <c r="AE35" s="11">
        <v>3.7142886307930705</v>
      </c>
      <c r="AF35" s="11">
        <v>0.675297268871045</v>
      </c>
      <c r="AG35" s="11">
        <v>0.9744760379099461</v>
      </c>
      <c r="AH35" s="11">
        <v>2.071001371159622</v>
      </c>
      <c r="AI35" s="11">
        <v>3.0491678473261943</v>
      </c>
      <c r="AJ35" s="11">
        <v>1.4172145710060373</v>
      </c>
      <c r="AK35" s="11">
        <v>1.297542391709658</v>
      </c>
      <c r="AL35" s="11">
        <v>0.01453947002876661</v>
      </c>
      <c r="AM35" s="11">
        <v>0.553612993037149</v>
      </c>
      <c r="AN35" s="11">
        <v>3.6853787676719287</v>
      </c>
      <c r="AO35" s="11">
        <v>1.2875435573428626</v>
      </c>
      <c r="AP35" s="11">
        <v>13.146921699302531</v>
      </c>
      <c r="AQ35" s="11">
        <v>0.9236911555865936</v>
      </c>
      <c r="AR35" s="11">
        <v>1.0514761737091947</v>
      </c>
      <c r="AS35" s="11">
        <v>0.14779203817517614</v>
      </c>
      <c r="AT35" s="11">
        <v>1.2061152554973786</v>
      </c>
      <c r="AU35" s="11">
        <v>1.9308459523379167</v>
      </c>
      <c r="AV35" s="11">
        <v>0.3748985592604813</v>
      </c>
      <c r="AW35" s="11">
        <v>2.621942645913822</v>
      </c>
    </row>
    <row r="36" spans="1:49" s="12" customFormat="1" ht="12.75">
      <c r="A36" s="10">
        <v>1987</v>
      </c>
      <c r="B36" s="11">
        <v>0.9638739600486639</v>
      </c>
      <c r="C36" s="11">
        <v>1.554021545146915</v>
      </c>
      <c r="D36" s="11">
        <v>2.922033283591917</v>
      </c>
      <c r="E36" s="11">
        <v>5.36935031558005</v>
      </c>
      <c r="F36" s="11">
        <v>2.45141403875888</v>
      </c>
      <c r="G36" s="11">
        <v>0.10261301623563296</v>
      </c>
      <c r="H36" s="11">
        <v>0.09570492643570386</v>
      </c>
      <c r="I36" s="11">
        <v>1.6152146179032836</v>
      </c>
      <c r="J36" s="11">
        <v>1.1544383490355978</v>
      </c>
      <c r="K36" s="11">
        <v>3.248901800645904</v>
      </c>
      <c r="L36" s="11">
        <v>1.3277104171431064</v>
      </c>
      <c r="M36" s="11">
        <v>3.623038460905268</v>
      </c>
      <c r="N36" s="11">
        <v>1.9295162577639673</v>
      </c>
      <c r="O36" s="11">
        <v>4.460512714180084</v>
      </c>
      <c r="P36" s="11">
        <v>1.6030942112418163</v>
      </c>
      <c r="Q36" s="11">
        <v>0.7717485876648927</v>
      </c>
      <c r="R36" s="11">
        <v>0.10707877065100505</v>
      </c>
      <c r="S36" s="11">
        <v>0.4674344619605221</v>
      </c>
      <c r="T36" s="11">
        <v>0.11167421161884312</v>
      </c>
      <c r="U36" s="11">
        <v>1.4184507452382926</v>
      </c>
      <c r="V36" s="11">
        <v>2.875148763842056</v>
      </c>
      <c r="W36" s="11">
        <v>2.817271168341147</v>
      </c>
      <c r="X36" s="11">
        <v>1.1708993303147877</v>
      </c>
      <c r="Y36" s="11">
        <v>4.554532203367061</v>
      </c>
      <c r="Z36" s="11">
        <v>1.037857150185512</v>
      </c>
      <c r="AA36" s="11">
        <v>3.6885047843833725</v>
      </c>
      <c r="AB36" s="11">
        <v>4.49274833541531</v>
      </c>
      <c r="AC36" s="11">
        <v>0.057206068318981354</v>
      </c>
      <c r="AD36" s="11">
        <v>0.41078433750797133</v>
      </c>
      <c r="AE36" s="11">
        <v>3.7179622804844397</v>
      </c>
      <c r="AF36" s="11">
        <v>0.6762693289605554</v>
      </c>
      <c r="AG36" s="11">
        <v>0.9518568874359769</v>
      </c>
      <c r="AH36" s="11">
        <v>2.0619113416766592</v>
      </c>
      <c r="AI36" s="11">
        <v>3.0506809134473887</v>
      </c>
      <c r="AJ36" s="11">
        <v>1.413288034676534</v>
      </c>
      <c r="AK36" s="11">
        <v>1.2784852393801245</v>
      </c>
      <c r="AL36" s="11">
        <v>0.014231964109527557</v>
      </c>
      <c r="AM36" s="11">
        <v>0.5372188498141657</v>
      </c>
      <c r="AN36" s="11">
        <v>3.6996277581540613</v>
      </c>
      <c r="AO36" s="11">
        <v>1.270693962152734</v>
      </c>
      <c r="AP36" s="11">
        <v>13.179593742264023</v>
      </c>
      <c r="AQ36" s="11">
        <v>0.9234293010117467</v>
      </c>
      <c r="AR36" s="11">
        <v>1.0338186207553215</v>
      </c>
      <c r="AS36" s="11">
        <v>0.14379615503996163</v>
      </c>
      <c r="AT36" s="11">
        <v>1.1961025901501388</v>
      </c>
      <c r="AU36" s="11">
        <v>1.9143194122709875</v>
      </c>
      <c r="AV36" s="11">
        <v>0.36976831457640497</v>
      </c>
      <c r="AW36" s="11">
        <v>2.613640602058009</v>
      </c>
    </row>
    <row r="37" spans="1:49" s="12" customFormat="1" ht="12.75">
      <c r="A37" s="10">
        <v>1988</v>
      </c>
      <c r="B37" s="11">
        <v>0.9429471342153491</v>
      </c>
      <c r="C37" s="11">
        <v>1.548310637305693</v>
      </c>
      <c r="D37" s="11">
        <v>2.873154422572282</v>
      </c>
      <c r="E37" s="11">
        <v>5.3012141257562275</v>
      </c>
      <c r="F37" s="11">
        <v>2.462046732716904</v>
      </c>
      <c r="G37" s="11">
        <v>0.09980804302082</v>
      </c>
      <c r="H37" s="11">
        <v>0.09476981388161732</v>
      </c>
      <c r="I37" s="11">
        <v>1.5895636791036478</v>
      </c>
      <c r="J37" s="11">
        <v>1.1262762616211301</v>
      </c>
      <c r="K37" s="11">
        <v>3.2409030372159804</v>
      </c>
      <c r="L37" s="11">
        <v>1.3314427240947722</v>
      </c>
      <c r="M37" s="11">
        <v>3.601694319969741</v>
      </c>
      <c r="N37" s="11">
        <v>1.9250863095611932</v>
      </c>
      <c r="O37" s="11">
        <v>4.462822364166345</v>
      </c>
      <c r="P37" s="11">
        <v>1.6008169860701849</v>
      </c>
      <c r="Q37" s="11">
        <v>0.7631854881064831</v>
      </c>
      <c r="R37" s="11">
        <v>0.10402578433779928</v>
      </c>
      <c r="S37" s="11">
        <v>0.4605741019660441</v>
      </c>
      <c r="T37" s="11">
        <v>0.10949979525464218</v>
      </c>
      <c r="U37" s="11">
        <v>1.4077254848618974</v>
      </c>
      <c r="V37" s="11">
        <v>2.854745111515589</v>
      </c>
      <c r="W37" s="11">
        <v>2.806844824731728</v>
      </c>
      <c r="X37" s="11">
        <v>1.143522522582121</v>
      </c>
      <c r="Y37" s="11">
        <v>4.558868176630327</v>
      </c>
      <c r="Z37" s="11">
        <v>1.0217518032263715</v>
      </c>
      <c r="AA37" s="11">
        <v>3.68251420103362</v>
      </c>
      <c r="AB37" s="11">
        <v>4.480363333845664</v>
      </c>
      <c r="AC37" s="11">
        <v>0.05533796430416986</v>
      </c>
      <c r="AD37" s="11">
        <v>0.4068940926845746</v>
      </c>
      <c r="AE37" s="11">
        <v>3.7268505966643843</v>
      </c>
      <c r="AF37" s="11">
        <v>0.6716174373728507</v>
      </c>
      <c r="AG37" s="11">
        <v>0.9261940294790909</v>
      </c>
      <c r="AH37" s="11">
        <v>2.0451643160738047</v>
      </c>
      <c r="AI37" s="11">
        <v>3.0551079155152725</v>
      </c>
      <c r="AJ37" s="11">
        <v>1.40573219152219</v>
      </c>
      <c r="AK37" s="11">
        <v>1.2535359328527484</v>
      </c>
      <c r="AL37" s="11">
        <v>0.013692055376746993</v>
      </c>
      <c r="AM37" s="11">
        <v>0.5243347883433548</v>
      </c>
      <c r="AN37" s="11">
        <v>3.715255177610314</v>
      </c>
      <c r="AO37" s="11">
        <v>1.2536304342551055</v>
      </c>
      <c r="AP37" s="11">
        <v>13.188294355332904</v>
      </c>
      <c r="AQ37" s="11">
        <v>0.9140154964772231</v>
      </c>
      <c r="AR37" s="11">
        <v>1.0193434579252065</v>
      </c>
      <c r="AS37" s="11">
        <v>0.13999446604830465</v>
      </c>
      <c r="AT37" s="11">
        <v>1.186731850522376</v>
      </c>
      <c r="AU37" s="11">
        <v>1.8900327760040543</v>
      </c>
      <c r="AV37" s="11">
        <v>0.3648041417962296</v>
      </c>
      <c r="AW37" s="11">
        <v>2.5979667997731117</v>
      </c>
    </row>
    <row r="38" spans="1:49" s="12" customFormat="1" ht="12.75">
      <c r="A38" s="10">
        <v>1989</v>
      </c>
      <c r="B38" s="11">
        <v>0.9240640622136607</v>
      </c>
      <c r="C38" s="11">
        <v>1.5421720804355037</v>
      </c>
      <c r="D38" s="11">
        <v>2.814321909856689</v>
      </c>
      <c r="E38" s="11">
        <v>5.228070659238509</v>
      </c>
      <c r="F38" s="11">
        <v>2.4676428588670434</v>
      </c>
      <c r="G38" s="11">
        <v>0.09714162080870788</v>
      </c>
      <c r="H38" s="11">
        <v>0.09406312006409127</v>
      </c>
      <c r="I38" s="11">
        <v>1.5754955807745115</v>
      </c>
      <c r="J38" s="11">
        <v>1.102533129100966</v>
      </c>
      <c r="K38" s="11">
        <v>3.2335277097551756</v>
      </c>
      <c r="L38" s="11">
        <v>1.3324036349032784</v>
      </c>
      <c r="M38" s="11">
        <v>3.5679799989560577</v>
      </c>
      <c r="N38" s="11">
        <v>1.9160285706607458</v>
      </c>
      <c r="O38" s="11">
        <v>4.465732810102593</v>
      </c>
      <c r="P38" s="11">
        <v>1.5952657535783517</v>
      </c>
      <c r="Q38" s="11">
        <v>0.758293705424695</v>
      </c>
      <c r="R38" s="11">
        <v>0.10010189159242021</v>
      </c>
      <c r="S38" s="11">
        <v>0.4537477214545911</v>
      </c>
      <c r="T38" s="11">
        <v>0.10757969154436889</v>
      </c>
      <c r="U38" s="11">
        <v>1.4000474054133158</v>
      </c>
      <c r="V38" s="11">
        <v>2.832730984610157</v>
      </c>
      <c r="W38" s="11">
        <v>2.790385830719493</v>
      </c>
      <c r="X38" s="11">
        <v>1.1239123581464756</v>
      </c>
      <c r="Y38" s="11">
        <v>4.561545859723459</v>
      </c>
      <c r="Z38" s="11">
        <v>1.0072166516841794</v>
      </c>
      <c r="AA38" s="11">
        <v>3.6674597804129703</v>
      </c>
      <c r="AB38" s="11">
        <v>4.450013021003765</v>
      </c>
      <c r="AC38" s="11">
        <v>0.05363926304850359</v>
      </c>
      <c r="AD38" s="11">
        <v>0.4009039977180519</v>
      </c>
      <c r="AE38" s="11">
        <v>3.7377728720581196</v>
      </c>
      <c r="AF38" s="11">
        <v>0.6614409802093442</v>
      </c>
      <c r="AG38" s="11">
        <v>0.8997515288603488</v>
      </c>
      <c r="AH38" s="11">
        <v>2.023571836289179</v>
      </c>
      <c r="AI38" s="11">
        <v>3.063286848829481</v>
      </c>
      <c r="AJ38" s="11">
        <v>1.3960806577301221</v>
      </c>
      <c r="AK38" s="11">
        <v>1.226382520119746</v>
      </c>
      <c r="AL38" s="11">
        <v>0.013027164883893267</v>
      </c>
      <c r="AM38" s="11">
        <v>0.5153786030069003</v>
      </c>
      <c r="AN38" s="11">
        <v>3.7304647704212517</v>
      </c>
      <c r="AO38" s="11">
        <v>1.2381516923302889</v>
      </c>
      <c r="AP38" s="11">
        <v>13.179455345167058</v>
      </c>
      <c r="AQ38" s="11">
        <v>0.898317258494888</v>
      </c>
      <c r="AR38" s="11">
        <v>1.0085071854709178</v>
      </c>
      <c r="AS38" s="11">
        <v>0.13658312538149256</v>
      </c>
      <c r="AT38" s="11">
        <v>1.178715454950353</v>
      </c>
      <c r="AU38" s="11">
        <v>1.8613792053973433</v>
      </c>
      <c r="AV38" s="11">
        <v>0.3606466018315004</v>
      </c>
      <c r="AW38" s="11">
        <v>2.5789722215480957</v>
      </c>
    </row>
    <row r="39" spans="1:49" s="12" customFormat="1" ht="12.75">
      <c r="A39" s="10">
        <v>1990</v>
      </c>
      <c r="B39" s="11">
        <v>0.9101297134683515</v>
      </c>
      <c r="C39" s="11">
        <v>1.5374303920069516</v>
      </c>
      <c r="D39" s="11">
        <v>2.74402201031627</v>
      </c>
      <c r="E39" s="11">
        <v>5.157962099578195</v>
      </c>
      <c r="F39" s="11">
        <v>2.4670683963898816</v>
      </c>
      <c r="G39" s="11">
        <v>0.09499765814022579</v>
      </c>
      <c r="H39" s="11">
        <v>0.09355513481846217</v>
      </c>
      <c r="I39" s="11">
        <v>1.5688243885989264</v>
      </c>
      <c r="J39" s="11">
        <v>1.0853208014301599</v>
      </c>
      <c r="K39" s="11">
        <v>3.2287213307631575</v>
      </c>
      <c r="L39" s="11">
        <v>1.3294325127028161</v>
      </c>
      <c r="M39" s="11">
        <v>3.5291681753472233</v>
      </c>
      <c r="N39" s="11">
        <v>1.904297151039945</v>
      </c>
      <c r="O39" s="11">
        <v>4.469141665352514</v>
      </c>
      <c r="P39" s="11">
        <v>1.58824345996364</v>
      </c>
      <c r="Q39" s="11">
        <v>0.7564649962012326</v>
      </c>
      <c r="R39" s="11">
        <v>0.09604462096909919</v>
      </c>
      <c r="S39" s="11">
        <v>0.4472839998259173</v>
      </c>
      <c r="T39" s="11">
        <v>0.10603953866622072</v>
      </c>
      <c r="U39" s="11">
        <v>1.3956589263591186</v>
      </c>
      <c r="V39" s="11">
        <v>2.8138215266647175</v>
      </c>
      <c r="W39" s="11">
        <v>2.7741041142356346</v>
      </c>
      <c r="X39" s="11">
        <v>1.1130109780311508</v>
      </c>
      <c r="Y39" s="11">
        <v>4.560816082219662</v>
      </c>
      <c r="Z39" s="11">
        <v>0.9957798897016253</v>
      </c>
      <c r="AA39" s="11">
        <v>3.648269328646516</v>
      </c>
      <c r="AB39" s="11">
        <v>4.412292863467529</v>
      </c>
      <c r="AC39" s="11">
        <v>0.05237198407389246</v>
      </c>
      <c r="AD39" s="11">
        <v>0.3941166720479854</v>
      </c>
      <c r="AE39" s="11">
        <v>3.747802226375206</v>
      </c>
      <c r="AF39" s="11">
        <v>0.6431881951736017</v>
      </c>
      <c r="AG39" s="11">
        <v>0.875260983488631</v>
      </c>
      <c r="AH39" s="11">
        <v>2.001297051004539</v>
      </c>
      <c r="AI39" s="11">
        <v>3.0769411293632642</v>
      </c>
      <c r="AJ39" s="11">
        <v>1.386751480765852</v>
      </c>
      <c r="AK39" s="11">
        <v>1.2018832672962965</v>
      </c>
      <c r="AL39" s="11">
        <v>0.012386017176882655</v>
      </c>
      <c r="AM39" s="11">
        <v>0.5106034597398835</v>
      </c>
      <c r="AN39" s="11">
        <v>3.7435640473725633</v>
      </c>
      <c r="AO39" s="11">
        <v>1.2262472450665958</v>
      </c>
      <c r="AP39" s="11">
        <v>13.166836861685999</v>
      </c>
      <c r="AQ39" s="11">
        <v>0.8821759822420652</v>
      </c>
      <c r="AR39" s="11">
        <v>1.0016607394007935</v>
      </c>
      <c r="AS39" s="11">
        <v>0.13375357915721167</v>
      </c>
      <c r="AT39" s="11">
        <v>1.1726894961304513</v>
      </c>
      <c r="AU39" s="11">
        <v>1.833155846779063</v>
      </c>
      <c r="AV39" s="11">
        <v>0.35806407209374147</v>
      </c>
      <c r="AW39" s="11">
        <v>2.5615459679216546</v>
      </c>
    </row>
    <row r="40" spans="1:49" s="12" customFormat="1" ht="12.75">
      <c r="A40" s="10">
        <v>1991</v>
      </c>
      <c r="B40" s="11">
        <v>0.9039892077060939</v>
      </c>
      <c r="C40" s="11">
        <v>1.53598259131287</v>
      </c>
      <c r="D40" s="11">
        <v>2.6651321631368416</v>
      </c>
      <c r="E40" s="11">
        <v>5.100292105067261</v>
      </c>
      <c r="F40" s="11">
        <v>2.4592532271620793</v>
      </c>
      <c r="G40" s="11">
        <v>0.09378962167307907</v>
      </c>
      <c r="H40" s="11">
        <v>0.09321507765839508</v>
      </c>
      <c r="I40" s="11">
        <v>1.5658080109169425</v>
      </c>
      <c r="J40" s="11">
        <v>1.0768358587356195</v>
      </c>
      <c r="K40" s="11">
        <v>3.228275597604976</v>
      </c>
      <c r="L40" s="11">
        <v>1.3215690567503737</v>
      </c>
      <c r="M40" s="11">
        <v>3.4927036400668037</v>
      </c>
      <c r="N40" s="11">
        <v>1.8919758958472626</v>
      </c>
      <c r="O40" s="11">
        <v>4.472637443026159</v>
      </c>
      <c r="P40" s="11">
        <v>1.5815571279853489</v>
      </c>
      <c r="Q40" s="11">
        <v>0.7571793070924018</v>
      </c>
      <c r="R40" s="11">
        <v>0.09259669687912868</v>
      </c>
      <c r="S40" s="11">
        <v>0.441521015557034</v>
      </c>
      <c r="T40" s="11">
        <v>0.1050123303636258</v>
      </c>
      <c r="U40" s="11">
        <v>1.394684475911385</v>
      </c>
      <c r="V40" s="11">
        <v>2.801960097734969</v>
      </c>
      <c r="W40" s="11">
        <v>2.763992642767464</v>
      </c>
      <c r="X40" s="11">
        <v>1.1115707729778561</v>
      </c>
      <c r="Y40" s="11">
        <v>4.554748239365952</v>
      </c>
      <c r="Z40" s="11">
        <v>0.989052845643419</v>
      </c>
      <c r="AA40" s="11">
        <v>3.6297934684763664</v>
      </c>
      <c r="AB40" s="11">
        <v>4.379205211279061</v>
      </c>
      <c r="AC40" s="11">
        <v>0.05180019891614683</v>
      </c>
      <c r="AD40" s="11">
        <v>0.3879778109205917</v>
      </c>
      <c r="AE40" s="11">
        <v>3.7553058494457114</v>
      </c>
      <c r="AF40" s="11">
        <v>0.6200530480704234</v>
      </c>
      <c r="AG40" s="11">
        <v>0.8554854875387653</v>
      </c>
      <c r="AH40" s="11">
        <v>1.9823841848152082</v>
      </c>
      <c r="AI40" s="11">
        <v>3.0977184891827134</v>
      </c>
      <c r="AJ40" s="11">
        <v>1.3804244436854127</v>
      </c>
      <c r="AK40" s="11">
        <v>1.1848495174414773</v>
      </c>
      <c r="AL40" s="11">
        <v>0.011917577518676978</v>
      </c>
      <c r="AM40" s="11">
        <v>0.5102383437140164</v>
      </c>
      <c r="AN40" s="11">
        <v>3.7530302272867333</v>
      </c>
      <c r="AO40" s="11">
        <v>1.219908993832582</v>
      </c>
      <c r="AP40" s="11">
        <v>13.166894672400598</v>
      </c>
      <c r="AQ40" s="11">
        <v>0.8722157097604104</v>
      </c>
      <c r="AR40" s="11">
        <v>0.999137286902827</v>
      </c>
      <c r="AS40" s="11">
        <v>0.13167856799794045</v>
      </c>
      <c r="AT40" s="11">
        <v>1.1692230072269358</v>
      </c>
      <c r="AU40" s="11">
        <v>1.8100609712450875</v>
      </c>
      <c r="AV40" s="11">
        <v>0.35782821284961674</v>
      </c>
      <c r="AW40" s="11">
        <v>2.550186674990802</v>
      </c>
    </row>
    <row r="41" spans="1:49" s="12" customFormat="1" ht="12.75">
      <c r="A41" s="10">
        <v>1992</v>
      </c>
      <c r="B41" s="11">
        <v>0.9084189358366623</v>
      </c>
      <c r="C41" s="11">
        <v>1.5396384811618802</v>
      </c>
      <c r="D41" s="11">
        <v>2.5837015388565443</v>
      </c>
      <c r="E41" s="11">
        <v>5.064583998914878</v>
      </c>
      <c r="F41" s="11">
        <v>2.4428425762987986</v>
      </c>
      <c r="G41" s="11">
        <v>0.09392979584544656</v>
      </c>
      <c r="H41" s="11">
        <v>0.09300922447678907</v>
      </c>
      <c r="I41" s="11">
        <v>1.5632865079458875</v>
      </c>
      <c r="J41" s="11">
        <v>1.0792185919289898</v>
      </c>
      <c r="K41" s="11">
        <v>3.2339605481379032</v>
      </c>
      <c r="L41" s="11">
        <v>1.307799051262055</v>
      </c>
      <c r="M41" s="11">
        <v>3.465984781891902</v>
      </c>
      <c r="N41" s="11">
        <v>1.8810199870695643</v>
      </c>
      <c r="O41" s="11">
        <v>4.475156804964086</v>
      </c>
      <c r="P41" s="11">
        <v>1.5770659904639999</v>
      </c>
      <c r="Q41" s="11">
        <v>0.7600502458367584</v>
      </c>
      <c r="R41" s="11">
        <v>0.09052935085315937</v>
      </c>
      <c r="S41" s="11">
        <v>0.43684090647840734</v>
      </c>
      <c r="T41" s="11">
        <v>0.10462644579448661</v>
      </c>
      <c r="U41" s="11">
        <v>1.3971059226441456</v>
      </c>
      <c r="V41" s="11">
        <v>2.8005581737302223</v>
      </c>
      <c r="W41" s="11">
        <v>2.766000262868184</v>
      </c>
      <c r="X41" s="11">
        <v>1.1202798247446226</v>
      </c>
      <c r="Y41" s="11">
        <v>4.5415635810528485</v>
      </c>
      <c r="Z41" s="11">
        <v>0.988630886440559</v>
      </c>
      <c r="AA41" s="11">
        <v>3.616865001577912</v>
      </c>
      <c r="AB41" s="11">
        <v>4.363877978746425</v>
      </c>
      <c r="AC41" s="11">
        <v>0.05219202278552789</v>
      </c>
      <c r="AD41" s="11">
        <v>0.38396708190250556</v>
      </c>
      <c r="AE41" s="11">
        <v>3.7589795120457254</v>
      </c>
      <c r="AF41" s="11">
        <v>0.583597674304846</v>
      </c>
      <c r="AG41" s="11">
        <v>0.8431739895730316</v>
      </c>
      <c r="AH41" s="11">
        <v>1.9708240625255478</v>
      </c>
      <c r="AI41" s="11">
        <v>3.127239621643904</v>
      </c>
      <c r="AJ41" s="11">
        <v>1.3798506258212007</v>
      </c>
      <c r="AK41" s="11">
        <v>1.1800840981399965</v>
      </c>
      <c r="AL41" s="11">
        <v>0.011774098521814193</v>
      </c>
      <c r="AM41" s="11">
        <v>0.5144820048357632</v>
      </c>
      <c r="AN41" s="11">
        <v>3.7576629577913336</v>
      </c>
      <c r="AO41" s="11">
        <v>1.2211152106011287</v>
      </c>
      <c r="AP41" s="11">
        <v>13.198615349476833</v>
      </c>
      <c r="AQ41" s="11">
        <v>0.8731689382883354</v>
      </c>
      <c r="AR41" s="11">
        <v>1.0013479207276823</v>
      </c>
      <c r="AS41" s="11">
        <v>0.13052262817903823</v>
      </c>
      <c r="AT41" s="11">
        <v>1.1685639103031262</v>
      </c>
      <c r="AU41" s="11">
        <v>1.7966668334597744</v>
      </c>
      <c r="AV41" s="11">
        <v>0.36069496872974327</v>
      </c>
      <c r="AW41" s="11">
        <v>2.549199560950158</v>
      </c>
    </row>
    <row r="42" spans="1:49" s="12" customFormat="1" ht="12.75">
      <c r="A42" s="10">
        <v>1993</v>
      </c>
      <c r="B42" s="11">
        <v>0.9248453622708269</v>
      </c>
      <c r="C42" s="11">
        <v>1.5494886713745706</v>
      </c>
      <c r="D42" s="11">
        <v>2.5044661787174776</v>
      </c>
      <c r="E42" s="11">
        <v>5.056614964735157</v>
      </c>
      <c r="F42" s="11">
        <v>2.417060964915107</v>
      </c>
      <c r="G42" s="11">
        <v>0.09562870379163338</v>
      </c>
      <c r="H42" s="11">
        <v>0.09289098935757993</v>
      </c>
      <c r="I42" s="11">
        <v>1.5590487345969992</v>
      </c>
      <c r="J42" s="11">
        <v>1.0932485290569744</v>
      </c>
      <c r="K42" s="11">
        <v>3.246789957953563</v>
      </c>
      <c r="L42" s="11">
        <v>1.2873161250751548</v>
      </c>
      <c r="M42" s="11">
        <v>3.4541001398329</v>
      </c>
      <c r="N42" s="11">
        <v>1.8728320425058873</v>
      </c>
      <c r="O42" s="11">
        <v>4.475680087489358</v>
      </c>
      <c r="P42" s="11">
        <v>1.5761031738670255</v>
      </c>
      <c r="Q42" s="11">
        <v>0.7646012728758772</v>
      </c>
      <c r="R42" s="11">
        <v>0.09038197956856062</v>
      </c>
      <c r="S42" s="11">
        <v>0.43345564984917884</v>
      </c>
      <c r="T42" s="11">
        <v>0.10493657058422129</v>
      </c>
      <c r="U42" s="11">
        <v>1.4024098250121217</v>
      </c>
      <c r="V42" s="11">
        <v>2.811550963362871</v>
      </c>
      <c r="W42" s="11">
        <v>2.783771011433234</v>
      </c>
      <c r="X42" s="11">
        <v>1.1391589555230601</v>
      </c>
      <c r="Y42" s="11">
        <v>4.520105270080064</v>
      </c>
      <c r="Z42" s="11">
        <v>0.9953028614467325</v>
      </c>
      <c r="AA42" s="11">
        <v>3.612964786052537</v>
      </c>
      <c r="AB42" s="11">
        <v>4.375837169503132</v>
      </c>
      <c r="AC42" s="11">
        <v>0.05369495926946667</v>
      </c>
      <c r="AD42" s="11">
        <v>0.3830089939786994</v>
      </c>
      <c r="AE42" s="11">
        <v>3.758390572341114</v>
      </c>
      <c r="AF42" s="11">
        <v>0.5478548192269976</v>
      </c>
      <c r="AG42" s="11">
        <v>0.8401155284184156</v>
      </c>
      <c r="AH42" s="11">
        <v>1.9694459045989345</v>
      </c>
      <c r="AI42" s="11">
        <v>3.1659118105065556</v>
      </c>
      <c r="AJ42" s="11">
        <v>1.3867160191889965</v>
      </c>
      <c r="AK42" s="11">
        <v>1.1905487762468063</v>
      </c>
      <c r="AL42" s="11">
        <v>0.012057080090451575</v>
      </c>
      <c r="AM42" s="11">
        <v>0.5231627254671429</v>
      </c>
      <c r="AN42" s="11">
        <v>3.7565901951620058</v>
      </c>
      <c r="AO42" s="11">
        <v>1.2307786181051814</v>
      </c>
      <c r="AP42" s="11">
        <v>13.274948401018083</v>
      </c>
      <c r="AQ42" s="11">
        <v>0.8837562333383652</v>
      </c>
      <c r="AR42" s="11">
        <v>1.0082501906288268</v>
      </c>
      <c r="AS42" s="11">
        <v>0.13037271461759223</v>
      </c>
      <c r="AT42" s="11">
        <v>1.1703724010005707</v>
      </c>
      <c r="AU42" s="11">
        <v>1.7959193502119446</v>
      </c>
      <c r="AV42" s="11">
        <v>0.3670139390160713</v>
      </c>
      <c r="AW42" s="11">
        <v>2.561486499878868</v>
      </c>
    </row>
    <row r="43" spans="1:49" s="12" customFormat="1" ht="12.75">
      <c r="A43" s="10">
        <v>1994</v>
      </c>
      <c r="B43" s="11">
        <v>0.9492021914723712</v>
      </c>
      <c r="C43" s="11">
        <v>1.5633261429770053</v>
      </c>
      <c r="D43" s="11">
        <v>2.423558458050026</v>
      </c>
      <c r="E43" s="11">
        <v>5.067635204570479</v>
      </c>
      <c r="F43" s="11">
        <v>2.383806135163549</v>
      </c>
      <c r="G43" s="11">
        <v>0.09832509089866881</v>
      </c>
      <c r="H43" s="11">
        <v>0.09276965002212008</v>
      </c>
      <c r="I43" s="11">
        <v>1.5529403735504024</v>
      </c>
      <c r="J43" s="11">
        <v>1.114881787281805</v>
      </c>
      <c r="K43" s="11">
        <v>3.264015245953073</v>
      </c>
      <c r="L43" s="11">
        <v>1.2615343671004073</v>
      </c>
      <c r="M43" s="11">
        <v>3.4540123214722627</v>
      </c>
      <c r="N43" s="11">
        <v>1.8667853083029675</v>
      </c>
      <c r="O43" s="11">
        <v>4.4746358224163485</v>
      </c>
      <c r="P43" s="11">
        <v>1.5779183323556247</v>
      </c>
      <c r="Q43" s="11">
        <v>0.7697357984503355</v>
      </c>
      <c r="R43" s="11">
        <v>0.09171247637492123</v>
      </c>
      <c r="S43" s="11">
        <v>0.43097252051707585</v>
      </c>
      <c r="T43" s="11">
        <v>0.10575835306784959</v>
      </c>
      <c r="U43" s="11">
        <v>1.4089634355040836</v>
      </c>
      <c r="V43" s="11">
        <v>2.8316437317061958</v>
      </c>
      <c r="W43" s="11">
        <v>2.8126220986350283</v>
      </c>
      <c r="X43" s="11">
        <v>1.1649920802009677</v>
      </c>
      <c r="Y43" s="11">
        <v>4.493332056273386</v>
      </c>
      <c r="Z43" s="11">
        <v>1.0066936442395509</v>
      </c>
      <c r="AA43" s="11">
        <v>3.616098515755146</v>
      </c>
      <c r="AB43" s="11">
        <v>4.409102058401793</v>
      </c>
      <c r="AC43" s="11">
        <v>0.055966055830444464</v>
      </c>
      <c r="AD43" s="11">
        <v>0.38402000351760973</v>
      </c>
      <c r="AE43" s="11">
        <v>3.7549242613015155</v>
      </c>
      <c r="AF43" s="11">
        <v>0.5008031057087078</v>
      </c>
      <c r="AG43" s="11">
        <v>0.8442588195197556</v>
      </c>
      <c r="AH43" s="11">
        <v>1.9759767410904645</v>
      </c>
      <c r="AI43" s="11">
        <v>3.2093599236227597</v>
      </c>
      <c r="AJ43" s="11">
        <v>1.3986501805549754</v>
      </c>
      <c r="AK43" s="11">
        <v>1.2119894379956841</v>
      </c>
      <c r="AL43" s="11">
        <v>0.012661101633896188</v>
      </c>
      <c r="AM43" s="11">
        <v>0.5346588255526847</v>
      </c>
      <c r="AN43" s="11">
        <v>3.7510521113217354</v>
      </c>
      <c r="AO43" s="11">
        <v>1.2462974013140757</v>
      </c>
      <c r="AP43" s="11">
        <v>13.379914725216864</v>
      </c>
      <c r="AQ43" s="11">
        <v>0.8943183038810493</v>
      </c>
      <c r="AR43" s="11">
        <v>1.0181771026941693</v>
      </c>
      <c r="AS43" s="11">
        <v>0.13096142311213477</v>
      </c>
      <c r="AT43" s="11">
        <v>1.1730325138957927</v>
      </c>
      <c r="AU43" s="11">
        <v>1.8046182024512574</v>
      </c>
      <c r="AV43" s="11">
        <v>0.3755548343056226</v>
      </c>
      <c r="AW43" s="11">
        <v>2.5837740175454673</v>
      </c>
    </row>
    <row r="44" spans="1:49" s="12" customFormat="1" ht="12.75">
      <c r="A44" s="10">
        <v>1995</v>
      </c>
      <c r="B44" s="11">
        <v>0.9760600560578614</v>
      </c>
      <c r="C44" s="11">
        <v>1.5782499293024401</v>
      </c>
      <c r="D44" s="11">
        <v>2.3356022016392175</v>
      </c>
      <c r="E44" s="11">
        <v>5.086001898227029</v>
      </c>
      <c r="F44" s="11">
        <v>2.3459421889354424</v>
      </c>
      <c r="G44" s="11">
        <v>0.10127144547721673</v>
      </c>
      <c r="H44" s="11">
        <v>0.09254894837093752</v>
      </c>
      <c r="I44" s="11">
        <v>1.5452971854691753</v>
      </c>
      <c r="J44" s="11">
        <v>1.1391027005338183</v>
      </c>
      <c r="K44" s="11">
        <v>3.282196816056251</v>
      </c>
      <c r="L44" s="11">
        <v>1.2329320779053259</v>
      </c>
      <c r="M44" s="11">
        <v>3.4606978252669207</v>
      </c>
      <c r="N44" s="11">
        <v>1.8619139487379355</v>
      </c>
      <c r="O44" s="11">
        <v>4.47295111396242</v>
      </c>
      <c r="P44" s="11">
        <v>1.5811436930342186</v>
      </c>
      <c r="Q44" s="11">
        <v>0.7742102077610287</v>
      </c>
      <c r="R44" s="11">
        <v>0.09381413988146692</v>
      </c>
      <c r="S44" s="11">
        <v>0.42885479030518264</v>
      </c>
      <c r="T44" s="11">
        <v>0.10685097915863928</v>
      </c>
      <c r="U44" s="11">
        <v>1.4150108235966465</v>
      </c>
      <c r="V44" s="11">
        <v>2.856668201171412</v>
      </c>
      <c r="W44" s="11">
        <v>2.845973893957508</v>
      </c>
      <c r="X44" s="11">
        <v>1.1935394757675877</v>
      </c>
      <c r="Y44" s="11">
        <v>4.465564394785445</v>
      </c>
      <c r="Z44" s="11">
        <v>1.019698540320773</v>
      </c>
      <c r="AA44" s="11">
        <v>3.623024362070239</v>
      </c>
      <c r="AB44" s="11">
        <v>4.45380209195777</v>
      </c>
      <c r="AC44" s="11">
        <v>0.05853800061310403</v>
      </c>
      <c r="AD44" s="11">
        <v>0.3855042369520337</v>
      </c>
      <c r="AE44" s="11">
        <v>3.7496424698603046</v>
      </c>
      <c r="AF44" s="11">
        <v>0.4420811987827129</v>
      </c>
      <c r="AG44" s="11">
        <v>0.8525861896114891</v>
      </c>
      <c r="AH44" s="11">
        <v>1.98708126252921</v>
      </c>
      <c r="AI44" s="11">
        <v>3.252206020240372</v>
      </c>
      <c r="AJ44" s="11">
        <v>1.412243756410226</v>
      </c>
      <c r="AK44" s="11">
        <v>1.2384341337192322</v>
      </c>
      <c r="AL44" s="11">
        <v>0.013422168080373218</v>
      </c>
      <c r="AM44" s="11">
        <v>0.5469985405165815</v>
      </c>
      <c r="AN44" s="11">
        <v>3.742927035885664</v>
      </c>
      <c r="AO44" s="11">
        <v>1.264226029802657</v>
      </c>
      <c r="AP44" s="11">
        <v>13.490778747522462</v>
      </c>
      <c r="AQ44" s="11">
        <v>0.8980264227188517</v>
      </c>
      <c r="AR44" s="11">
        <v>1.0290524390942855</v>
      </c>
      <c r="AS44" s="11">
        <v>0.13192074238942103</v>
      </c>
      <c r="AT44" s="11">
        <v>1.1752470310655105</v>
      </c>
      <c r="AU44" s="11">
        <v>1.8181128878798158</v>
      </c>
      <c r="AV44" s="11">
        <v>0.38471665948371825</v>
      </c>
      <c r="AW44" s="11">
        <v>2.6110342007159755</v>
      </c>
    </row>
    <row r="45" spans="1:49" s="12" customFormat="1" ht="12.75">
      <c r="A45" s="10">
        <v>1996</v>
      </c>
      <c r="B45" s="11">
        <v>1</v>
      </c>
      <c r="C45" s="11">
        <v>1.5913800138817673</v>
      </c>
      <c r="D45" s="11">
        <v>2.2382495278107615</v>
      </c>
      <c r="E45" s="11">
        <v>5.101454365648021</v>
      </c>
      <c r="F45" s="11">
        <v>2.3068279220116827</v>
      </c>
      <c r="G45" s="11">
        <v>0.1037446290119357</v>
      </c>
      <c r="H45" s="11">
        <v>0.09213806765745255</v>
      </c>
      <c r="I45" s="11">
        <v>1.5363613334462263</v>
      </c>
      <c r="J45" s="11">
        <v>1.1613001730014076</v>
      </c>
      <c r="K45" s="11">
        <v>3.2978306944678466</v>
      </c>
      <c r="L45" s="11">
        <v>1.204349348348563</v>
      </c>
      <c r="M45" s="11">
        <v>3.469532819787701</v>
      </c>
      <c r="N45" s="11">
        <v>1.8573057090895713</v>
      </c>
      <c r="O45" s="11">
        <v>4.47185559702637</v>
      </c>
      <c r="P45" s="11">
        <v>1.5842999410154601</v>
      </c>
      <c r="Q45" s="11">
        <v>0.7768203466231579</v>
      </c>
      <c r="R45" s="11">
        <v>0.09595180978533444</v>
      </c>
      <c r="S45" s="11">
        <v>0.42656954006540787</v>
      </c>
      <c r="T45" s="11">
        <v>0.1079930651183205</v>
      </c>
      <c r="U45" s="11">
        <v>1.4190662329037103</v>
      </c>
      <c r="V45" s="11">
        <v>2.88255660544846</v>
      </c>
      <c r="W45" s="11">
        <v>2.877390798695802</v>
      </c>
      <c r="X45" s="11">
        <v>1.2201496913522782</v>
      </c>
      <c r="Y45" s="11">
        <v>4.441933244743725</v>
      </c>
      <c r="Z45" s="11">
        <v>1.0312617954211911</v>
      </c>
      <c r="AA45" s="11">
        <v>3.6303978551359593</v>
      </c>
      <c r="AB45" s="11">
        <v>4.5001677979559584</v>
      </c>
      <c r="AC45" s="11">
        <v>0.06094512701094467</v>
      </c>
      <c r="AD45" s="11">
        <v>0.3861903963180783</v>
      </c>
      <c r="AE45" s="11">
        <v>3.7428400830978625</v>
      </c>
      <c r="AF45" s="11">
        <v>0.37875609814389494</v>
      </c>
      <c r="AG45" s="11">
        <v>0.8620537469957348</v>
      </c>
      <c r="AH45" s="11">
        <v>1.999396151400508</v>
      </c>
      <c r="AI45" s="11">
        <v>3.2890934178749633</v>
      </c>
      <c r="AJ45" s="11">
        <v>1.4241496636852455</v>
      </c>
      <c r="AK45" s="11">
        <v>1.2639308051770157</v>
      </c>
      <c r="AL45" s="11">
        <v>0.014177190262714344</v>
      </c>
      <c r="AM45" s="11">
        <v>0.5582130096627239</v>
      </c>
      <c r="AN45" s="11">
        <v>3.7346400162119355</v>
      </c>
      <c r="AO45" s="11">
        <v>1.2812298689856356</v>
      </c>
      <c r="AP45" s="11">
        <v>13.58658303589988</v>
      </c>
      <c r="AQ45" s="11">
        <v>0.8938893987613031</v>
      </c>
      <c r="AR45" s="11">
        <v>1.0388065107224769</v>
      </c>
      <c r="AS45" s="11">
        <v>0.13285483942443344</v>
      </c>
      <c r="AT45" s="11">
        <v>1.1763260800506399</v>
      </c>
      <c r="AU45" s="11">
        <v>1.8316998774568118</v>
      </c>
      <c r="AV45" s="11">
        <v>0.39293610390827316</v>
      </c>
      <c r="AW45" s="11">
        <v>2.637966757266307</v>
      </c>
    </row>
    <row r="46" spans="1:49" s="12" customFormat="1" ht="12.75">
      <c r="A46" s="10">
        <v>1997</v>
      </c>
      <c r="B46" s="11">
        <v>1.0155432926830812</v>
      </c>
      <c r="C46" s="11">
        <v>1.599932991847724</v>
      </c>
      <c r="D46" s="11">
        <v>2.132907023634236</v>
      </c>
      <c r="E46" s="11">
        <v>5.105370002121346</v>
      </c>
      <c r="F46" s="11">
        <v>2.270171029801879</v>
      </c>
      <c r="G46" s="11">
        <v>0.1050653502545567</v>
      </c>
      <c r="H46" s="11">
        <v>0.09145389499495289</v>
      </c>
      <c r="I46" s="11">
        <v>1.5264171501250472</v>
      </c>
      <c r="J46" s="11">
        <v>1.177074139233051</v>
      </c>
      <c r="K46" s="11">
        <v>3.307478626447059</v>
      </c>
      <c r="L46" s="11">
        <v>1.1791720982387812</v>
      </c>
      <c r="M46" s="11">
        <v>3.4758590180931366</v>
      </c>
      <c r="N46" s="11">
        <v>1.8520380861915176</v>
      </c>
      <c r="O46" s="11">
        <v>4.472655000218308</v>
      </c>
      <c r="P46" s="11">
        <v>1.5859349765944355</v>
      </c>
      <c r="Q46" s="11">
        <v>0.7764280816191751</v>
      </c>
      <c r="R46" s="11">
        <v>0.09736623156881707</v>
      </c>
      <c r="S46" s="11">
        <v>0.42359429606470994</v>
      </c>
      <c r="T46" s="11">
        <v>0.10896125190394824</v>
      </c>
      <c r="U46" s="11">
        <v>1.4197311696636163</v>
      </c>
      <c r="V46" s="11">
        <v>2.905415804406693</v>
      </c>
      <c r="W46" s="11">
        <v>2.900417810341936</v>
      </c>
      <c r="X46" s="11">
        <v>1.239746149157582</v>
      </c>
      <c r="Y46" s="11">
        <v>4.427741688735522</v>
      </c>
      <c r="Z46" s="11">
        <v>1.0383986490027806</v>
      </c>
      <c r="AA46" s="11">
        <v>3.635012046477642</v>
      </c>
      <c r="AB46" s="11">
        <v>4.5389589631250535</v>
      </c>
      <c r="AC46" s="11">
        <v>0.06271232105129317</v>
      </c>
      <c r="AD46" s="11">
        <v>0.3850095563079944</v>
      </c>
      <c r="AE46" s="11">
        <v>3.7338313249596373</v>
      </c>
      <c r="AF46" s="11">
        <v>0.32356416827893536</v>
      </c>
      <c r="AG46" s="11">
        <v>0.8696397012773488</v>
      </c>
      <c r="AH46" s="11">
        <v>2.009521877390026</v>
      </c>
      <c r="AI46" s="11">
        <v>3.314816519060048</v>
      </c>
      <c r="AJ46" s="11">
        <v>1.4310559450770006</v>
      </c>
      <c r="AK46" s="11">
        <v>1.2825612933240154</v>
      </c>
      <c r="AL46" s="11">
        <v>0.014760828033745241</v>
      </c>
      <c r="AM46" s="11">
        <v>0.5663187900470127</v>
      </c>
      <c r="AN46" s="11">
        <v>3.728857337869362</v>
      </c>
      <c r="AO46" s="11">
        <v>1.2939983250173133</v>
      </c>
      <c r="AP46" s="11">
        <v>13.648923892627781</v>
      </c>
      <c r="AQ46" s="11">
        <v>0.8852789488898779</v>
      </c>
      <c r="AR46" s="11">
        <v>1.0453876348482953</v>
      </c>
      <c r="AS46" s="11">
        <v>0.13334497372416868</v>
      </c>
      <c r="AT46" s="11">
        <v>1.175866438986925</v>
      </c>
      <c r="AU46" s="11">
        <v>1.8406057493770092</v>
      </c>
      <c r="AV46" s="11">
        <v>0.3986709603620503</v>
      </c>
      <c r="AW46" s="11">
        <v>2.6589188903327874</v>
      </c>
    </row>
    <row r="47" spans="1:49" s="12" customFormat="1" ht="12.75">
      <c r="A47" s="10">
        <v>1998</v>
      </c>
      <c r="B47" s="11">
        <v>1.0185260052409613</v>
      </c>
      <c r="C47" s="11">
        <v>1.6018363303045182</v>
      </c>
      <c r="D47" s="11">
        <v>2.0232412648196303</v>
      </c>
      <c r="E47" s="11">
        <v>5.0919141398089</v>
      </c>
      <c r="F47" s="11">
        <v>2.238976213117067</v>
      </c>
      <c r="G47" s="11">
        <v>0.10474262929567726</v>
      </c>
      <c r="H47" s="11">
        <v>0.090439024110425</v>
      </c>
      <c r="I47" s="11">
        <v>1.5156172343345609</v>
      </c>
      <c r="J47" s="11">
        <v>1.1831354867515687</v>
      </c>
      <c r="K47" s="11">
        <v>3.30863716477628</v>
      </c>
      <c r="L47" s="11">
        <v>1.1601097853113989</v>
      </c>
      <c r="M47" s="11">
        <v>3.476162307446059</v>
      </c>
      <c r="N47" s="11">
        <v>1.845391591437334</v>
      </c>
      <c r="O47" s="11">
        <v>4.476789705378588</v>
      </c>
      <c r="P47" s="11">
        <v>1.5849490996529605</v>
      </c>
      <c r="Q47" s="11">
        <v>0.7722168757028086</v>
      </c>
      <c r="R47" s="11">
        <v>0.09746065963547659</v>
      </c>
      <c r="S47" s="11">
        <v>0.4195264715293847</v>
      </c>
      <c r="T47" s="11">
        <v>0.1095599765297008</v>
      </c>
      <c r="U47" s="11">
        <v>1.415980754886457</v>
      </c>
      <c r="V47" s="11">
        <v>2.9221614806417673</v>
      </c>
      <c r="W47" s="11">
        <v>2.910236015776886</v>
      </c>
      <c r="X47" s="11">
        <v>1.2482139568012682</v>
      </c>
      <c r="Y47" s="11">
        <v>4.426834142473814</v>
      </c>
      <c r="Z47" s="11">
        <v>1.0388476488422473</v>
      </c>
      <c r="AA47" s="11">
        <v>3.634419410250016</v>
      </c>
      <c r="AB47" s="11">
        <v>4.563231609161779</v>
      </c>
      <c r="AC47" s="11">
        <v>0.06346675942216558</v>
      </c>
      <c r="AD47" s="11">
        <v>0.3812451171793281</v>
      </c>
      <c r="AE47" s="11">
        <v>3.7215105915382916</v>
      </c>
      <c r="AF47" s="11">
        <v>0.31897135477135774</v>
      </c>
      <c r="AG47" s="11">
        <v>0.873020471224788</v>
      </c>
      <c r="AH47" s="11">
        <v>2.0147168550095906</v>
      </c>
      <c r="AI47" s="11">
        <v>3.3255963833851787</v>
      </c>
      <c r="AJ47" s="11">
        <v>1.430392000679916</v>
      </c>
      <c r="AK47" s="11">
        <v>1.2897739858641577</v>
      </c>
      <c r="AL47" s="11">
        <v>0.015046613680332981</v>
      </c>
      <c r="AM47" s="11">
        <v>0.5698152695378502</v>
      </c>
      <c r="AN47" s="11">
        <v>3.7276894275385213</v>
      </c>
      <c r="AO47" s="11">
        <v>1.300048698330583</v>
      </c>
      <c r="AP47" s="11">
        <v>13.664792091113222</v>
      </c>
      <c r="AQ47" s="11">
        <v>0.8768699619200749</v>
      </c>
      <c r="AR47" s="11">
        <v>1.0472292784160793</v>
      </c>
      <c r="AS47" s="11">
        <v>0.13307515542217654</v>
      </c>
      <c r="AT47" s="11">
        <v>1.173575706016216</v>
      </c>
      <c r="AU47" s="11">
        <v>1.841128874479827</v>
      </c>
      <c r="AV47" s="11">
        <v>0.40075827478248355</v>
      </c>
      <c r="AW47" s="11">
        <v>2.669090407914224</v>
      </c>
    </row>
    <row r="48" spans="1:49" s="12" customFormat="1" ht="12.75">
      <c r="A48" s="10">
        <v>1999</v>
      </c>
      <c r="B48" s="11">
        <v>1.0102541862575274</v>
      </c>
      <c r="C48" s="11">
        <v>1.597882194471639</v>
      </c>
      <c r="D48" s="11">
        <v>1.9110352933077588</v>
      </c>
      <c r="E48" s="11">
        <v>5.062552925076972</v>
      </c>
      <c r="F48" s="11">
        <v>2.2127621266926996</v>
      </c>
      <c r="G48" s="11">
        <v>0.10297490552716103</v>
      </c>
      <c r="H48" s="11">
        <v>0.08913669958917265</v>
      </c>
      <c r="I48" s="11">
        <v>1.5038399034524454</v>
      </c>
      <c r="J48" s="11">
        <v>1.1805165735838263</v>
      </c>
      <c r="K48" s="11">
        <v>3.3022852266612244</v>
      </c>
      <c r="L48" s="11">
        <v>1.1464846200979195</v>
      </c>
      <c r="M48" s="11">
        <v>3.4706790728567887</v>
      </c>
      <c r="N48" s="11">
        <v>1.8373927168417754</v>
      </c>
      <c r="O48" s="11">
        <v>4.484537357431714</v>
      </c>
      <c r="P48" s="11">
        <v>1.581558319519313</v>
      </c>
      <c r="Q48" s="11">
        <v>0.7646536780428188</v>
      </c>
      <c r="R48" s="11">
        <v>0.09634162927995422</v>
      </c>
      <c r="S48" s="11">
        <v>0.4144499836485781</v>
      </c>
      <c r="T48" s="11">
        <v>0.10976710189298688</v>
      </c>
      <c r="U48" s="11">
        <v>1.4083395807527017</v>
      </c>
      <c r="V48" s="11">
        <v>2.9333401737730815</v>
      </c>
      <c r="W48" s="11">
        <v>2.9082452323507733</v>
      </c>
      <c r="X48" s="11">
        <v>1.2464332285326263</v>
      </c>
      <c r="Y48" s="11">
        <v>4.4371251559751315</v>
      </c>
      <c r="Z48" s="11">
        <v>1.03326527733718</v>
      </c>
      <c r="AA48" s="11">
        <v>3.6291468994811975</v>
      </c>
      <c r="AB48" s="11">
        <v>4.5744129917862635</v>
      </c>
      <c r="AC48" s="11">
        <v>0.06328132416763067</v>
      </c>
      <c r="AD48" s="11">
        <v>0.375120146100969</v>
      </c>
      <c r="AE48" s="11">
        <v>3.705647084871687</v>
      </c>
      <c r="AF48" s="11">
        <v>0.3229592351253284</v>
      </c>
      <c r="AG48" s="11">
        <v>0.8725413131243058</v>
      </c>
      <c r="AH48" s="11">
        <v>2.0152148175309446</v>
      </c>
      <c r="AI48" s="11">
        <v>3.323381347020177</v>
      </c>
      <c r="AJ48" s="11">
        <v>1.4228668170138954</v>
      </c>
      <c r="AK48" s="11">
        <v>1.2866046232651198</v>
      </c>
      <c r="AL48" s="11">
        <v>0.0150593808714202</v>
      </c>
      <c r="AM48" s="11">
        <v>0.5691957701588002</v>
      </c>
      <c r="AN48" s="11">
        <v>3.730852051646384</v>
      </c>
      <c r="AO48" s="11">
        <v>1.3000446558044572</v>
      </c>
      <c r="AP48" s="11">
        <v>13.639564468398683</v>
      </c>
      <c r="AQ48" s="11">
        <v>0.8702734070780384</v>
      </c>
      <c r="AR48" s="11">
        <v>1.0447824038252354</v>
      </c>
      <c r="AS48" s="11">
        <v>0.13212551241223527</v>
      </c>
      <c r="AT48" s="11">
        <v>1.1695206227159516</v>
      </c>
      <c r="AU48" s="11">
        <v>1.8340014112682268</v>
      </c>
      <c r="AV48" s="11">
        <v>0.39959902426129945</v>
      </c>
      <c r="AW48" s="11">
        <v>2.668775077057267</v>
      </c>
    </row>
    <row r="49" spans="1:49" s="12" customFormat="1" ht="12.75">
      <c r="A49" s="10">
        <v>2000</v>
      </c>
      <c r="B49" s="11">
        <v>0.9933800807537833</v>
      </c>
      <c r="C49" s="11">
        <v>1.58955473852963</v>
      </c>
      <c r="D49" s="11">
        <v>1.7952397382005914</v>
      </c>
      <c r="E49" s="11">
        <v>5.02006221630078</v>
      </c>
      <c r="F49" s="11">
        <v>2.190001456199816</v>
      </c>
      <c r="G49" s="11">
        <v>0.1001193794488066</v>
      </c>
      <c r="H49" s="11">
        <v>0.08761069484283684</v>
      </c>
      <c r="I49" s="11">
        <v>1.4909480947583131</v>
      </c>
      <c r="J49" s="11">
        <v>1.1711980092794199</v>
      </c>
      <c r="K49" s="11">
        <v>3.2903243127250366</v>
      </c>
      <c r="L49" s="11">
        <v>1.1366464250452233</v>
      </c>
      <c r="M49" s="11">
        <v>3.4607209754322796</v>
      </c>
      <c r="N49" s="11">
        <v>1.8282921178819136</v>
      </c>
      <c r="O49" s="11">
        <v>4.495661899228797</v>
      </c>
      <c r="P49" s="11">
        <v>1.576352112522367</v>
      </c>
      <c r="Q49" s="11">
        <v>0.7544992287166732</v>
      </c>
      <c r="R49" s="11">
        <v>0.09429849770994843</v>
      </c>
      <c r="S49" s="11">
        <v>0.4085826000159823</v>
      </c>
      <c r="T49" s="11">
        <v>0.10961478047782464</v>
      </c>
      <c r="U49" s="11">
        <v>1.3976585736035614</v>
      </c>
      <c r="V49" s="11">
        <v>2.940258657875155</v>
      </c>
      <c r="W49" s="11">
        <v>2.8972246539530757</v>
      </c>
      <c r="X49" s="11">
        <v>1.2366957337461633</v>
      </c>
      <c r="Y49" s="11">
        <v>4.455003970089719</v>
      </c>
      <c r="Z49" s="11">
        <v>1.0230583038131829</v>
      </c>
      <c r="AA49" s="11">
        <v>3.6205172798958234</v>
      </c>
      <c r="AB49" s="11">
        <v>4.57589247944086</v>
      </c>
      <c r="AC49" s="11">
        <v>0.0623452246934947</v>
      </c>
      <c r="AD49" s="11">
        <v>0.3670088432957116</v>
      </c>
      <c r="AE49" s="11">
        <v>3.6866196048367565</v>
      </c>
      <c r="AF49" s="11">
        <v>0.3323331475930448</v>
      </c>
      <c r="AG49" s="11">
        <v>0.8691986292464351</v>
      </c>
      <c r="AH49" s="11">
        <v>2.0119743041946245</v>
      </c>
      <c r="AI49" s="11">
        <v>3.3113976776232974</v>
      </c>
      <c r="AJ49" s="11">
        <v>1.409993614138149</v>
      </c>
      <c r="AK49" s="11">
        <v>1.275517034800164</v>
      </c>
      <c r="AL49" s="11">
        <v>0.014868553505462028</v>
      </c>
      <c r="AM49" s="11">
        <v>0.5654502425390424</v>
      </c>
      <c r="AN49" s="11">
        <v>3.737129934988003</v>
      </c>
      <c r="AO49" s="11">
        <v>1.2954447580903221</v>
      </c>
      <c r="AP49" s="11">
        <v>13.581917112378633</v>
      </c>
      <c r="AQ49" s="11">
        <v>0.8645025804835893</v>
      </c>
      <c r="AR49" s="11">
        <v>1.0390037074142346</v>
      </c>
      <c r="AS49" s="11">
        <v>0.1306826758544804</v>
      </c>
      <c r="AT49" s="11">
        <v>1.1636989683585222</v>
      </c>
      <c r="AU49" s="11">
        <v>1.8210741599516207</v>
      </c>
      <c r="AV49" s="11">
        <v>0.39596436574412214</v>
      </c>
      <c r="AW49" s="11">
        <v>2.659789772431273</v>
      </c>
    </row>
    <row r="50" spans="1:49" s="12" customFormat="1" ht="12.75">
      <c r="A50" s="10">
        <v>2001</v>
      </c>
      <c r="B50" s="11">
        <v>0.9705928588212447</v>
      </c>
      <c r="C50" s="11">
        <v>1.5783259056194945</v>
      </c>
      <c r="D50" s="11">
        <v>1.6739065161482392</v>
      </c>
      <c r="E50" s="11">
        <v>4.967284008205844</v>
      </c>
      <c r="F50" s="11">
        <v>2.169200858037114</v>
      </c>
      <c r="G50" s="11">
        <v>0.09652727737602414</v>
      </c>
      <c r="H50" s="11">
        <v>0.08592989021947096</v>
      </c>
      <c r="I50" s="11">
        <v>1.4768505547986845</v>
      </c>
      <c r="J50" s="11">
        <v>1.1571903212836667</v>
      </c>
      <c r="K50" s="11">
        <v>3.274563509252666</v>
      </c>
      <c r="L50" s="11">
        <v>1.1289491241174394</v>
      </c>
      <c r="M50" s="11">
        <v>3.447480145353156</v>
      </c>
      <c r="N50" s="11">
        <v>1.81834298526119</v>
      </c>
      <c r="O50" s="11">
        <v>4.509719451832639</v>
      </c>
      <c r="P50" s="11">
        <v>1.5699117944121894</v>
      </c>
      <c r="Q50" s="11">
        <v>0.7425224967390143</v>
      </c>
      <c r="R50" s="11">
        <v>0.09163317486280058</v>
      </c>
      <c r="S50" s="11">
        <v>0.40215691748134164</v>
      </c>
      <c r="T50" s="11">
        <v>0.10915732240616909</v>
      </c>
      <c r="U50" s="11">
        <v>1.3848254924926566</v>
      </c>
      <c r="V50" s="11">
        <v>2.944265393327807</v>
      </c>
      <c r="W50" s="11">
        <v>2.879983700039291</v>
      </c>
      <c r="X50" s="11">
        <v>1.2214342292018587</v>
      </c>
      <c r="Y50" s="11">
        <v>4.47711197155121</v>
      </c>
      <c r="Z50" s="11">
        <v>1.0096275808773054</v>
      </c>
      <c r="AA50" s="11">
        <v>3.609726396244957</v>
      </c>
      <c r="AB50" s="11">
        <v>4.570897171620563</v>
      </c>
      <c r="AC50" s="11">
        <v>0.060860536416973456</v>
      </c>
      <c r="AD50" s="11">
        <v>0.3573071044052376</v>
      </c>
      <c r="AE50" s="11">
        <v>3.664899334177936</v>
      </c>
      <c r="AF50" s="11">
        <v>0.34401528311065</v>
      </c>
      <c r="AG50" s="11">
        <v>0.863983714763902</v>
      </c>
      <c r="AH50" s="11">
        <v>2.0060330058201585</v>
      </c>
      <c r="AI50" s="11">
        <v>3.2929087461591293</v>
      </c>
      <c r="AJ50" s="11">
        <v>1.393355884788441</v>
      </c>
      <c r="AK50" s="11">
        <v>1.2589982303896714</v>
      </c>
      <c r="AL50" s="11">
        <v>0.014541175873478654</v>
      </c>
      <c r="AM50" s="11">
        <v>0.5595838957698169</v>
      </c>
      <c r="AN50" s="11">
        <v>3.7454227933426503</v>
      </c>
      <c r="AO50" s="11">
        <v>1.287704328050663</v>
      </c>
      <c r="AP50" s="11">
        <v>13.500591783748233</v>
      </c>
      <c r="AQ50" s="11">
        <v>0.857998525334584</v>
      </c>
      <c r="AR50" s="11">
        <v>1.0309243308450573</v>
      </c>
      <c r="AS50" s="11">
        <v>0.12893318231263193</v>
      </c>
      <c r="AT50" s="11">
        <v>1.1561374164509273</v>
      </c>
      <c r="AU50" s="11">
        <v>1.8042543785294194</v>
      </c>
      <c r="AV50" s="11">
        <v>0.39064838057187246</v>
      </c>
      <c r="AW50" s="11">
        <v>2.6443334526139277</v>
      </c>
    </row>
    <row r="51" spans="1:49" s="12" customFormat="1" ht="12.75">
      <c r="A51" s="10">
        <v>2002</v>
      </c>
      <c r="B51" s="11">
        <v>0.9446448011648276</v>
      </c>
      <c r="C51" s="11">
        <v>1.565649870480351</v>
      </c>
      <c r="D51" s="11">
        <v>1.5456221296353527</v>
      </c>
      <c r="E51" s="11">
        <v>4.907676221612957</v>
      </c>
      <c r="F51" s="11">
        <v>2.148935915008704</v>
      </c>
      <c r="G51" s="11">
        <v>0.09255496390909164</v>
      </c>
      <c r="H51" s="11">
        <v>0.08416516217453489</v>
      </c>
      <c r="I51" s="11">
        <v>1.4616530555038343</v>
      </c>
      <c r="J51" s="11">
        <v>1.1405872913425295</v>
      </c>
      <c r="K51" s="11">
        <v>3.256929427529481</v>
      </c>
      <c r="L51" s="11">
        <v>1.1218528047419816</v>
      </c>
      <c r="M51" s="11">
        <v>3.432309646263801</v>
      </c>
      <c r="N51" s="11">
        <v>1.8078673680908912</v>
      </c>
      <c r="O51" s="11">
        <v>4.526003121329548</v>
      </c>
      <c r="P51" s="11">
        <v>1.5628074079590155</v>
      </c>
      <c r="Q51" s="11">
        <v>0.7295556769351589</v>
      </c>
      <c r="R51" s="11">
        <v>0.08864446934152649</v>
      </c>
      <c r="S51" s="11">
        <v>0.3954136925328983</v>
      </c>
      <c r="T51" s="11">
        <v>0.10847856860486778</v>
      </c>
      <c r="U51" s="11">
        <v>1.3708176056633707</v>
      </c>
      <c r="V51" s="11">
        <v>2.9467034903668514</v>
      </c>
      <c r="W51" s="11">
        <v>2.8594425013233096</v>
      </c>
      <c r="X51" s="11">
        <v>1.203218664257263</v>
      </c>
      <c r="Y51" s="11">
        <v>4.5003925931488205</v>
      </c>
      <c r="Z51" s="11">
        <v>0.9944476570937127</v>
      </c>
      <c r="AA51" s="11">
        <v>3.5980631632241704</v>
      </c>
      <c r="AB51" s="11">
        <v>4.5627881590032455</v>
      </c>
      <c r="AC51" s="11">
        <v>0.05904519611172101</v>
      </c>
      <c r="AD51" s="11">
        <v>0.34654992555413133</v>
      </c>
      <c r="AE51" s="11">
        <v>3.641431250233217</v>
      </c>
      <c r="AF51" s="11">
        <v>0.3587270512077538</v>
      </c>
      <c r="AG51" s="11">
        <v>0.8578715520901039</v>
      </c>
      <c r="AH51" s="11">
        <v>1.9985240689146915</v>
      </c>
      <c r="AI51" s="11">
        <v>3.271171972205886</v>
      </c>
      <c r="AJ51" s="11">
        <v>1.3746106106943519</v>
      </c>
      <c r="AK51" s="11">
        <v>1.239598680355972</v>
      </c>
      <c r="AL51" s="11">
        <v>0.014145543015108586</v>
      </c>
      <c r="AM51" s="11">
        <v>0.5526085288288773</v>
      </c>
      <c r="AN51" s="11">
        <v>3.754553426417546</v>
      </c>
      <c r="AO51" s="11">
        <v>1.2783176460833614</v>
      </c>
      <c r="AP51" s="11">
        <v>13.404899681949564</v>
      </c>
      <c r="AQ51" s="11">
        <v>0.8496534125712821</v>
      </c>
      <c r="AR51" s="11">
        <v>1.0215821242500331</v>
      </c>
      <c r="AS51" s="11">
        <v>0.12704964564997165</v>
      </c>
      <c r="AT51" s="11">
        <v>1.1470329205086516</v>
      </c>
      <c r="AU51" s="11">
        <v>1.7854720399698365</v>
      </c>
      <c r="AV51" s="11">
        <v>0.3844385257796078</v>
      </c>
      <c r="AW51" s="11">
        <v>2.6248226695896837</v>
      </c>
    </row>
    <row r="52" spans="1:49" s="12" customFormat="1" ht="12.75">
      <c r="A52" s="10">
        <v>2003</v>
      </c>
      <c r="B52" s="11">
        <v>0.9183282878102719</v>
      </c>
      <c r="C52" s="11">
        <v>1.5530298088125425</v>
      </c>
      <c r="D52" s="11">
        <v>1.4102861777911724</v>
      </c>
      <c r="E52" s="11">
        <v>4.845345784659086</v>
      </c>
      <c r="F52" s="11">
        <v>2.1278944308336465</v>
      </c>
      <c r="G52" s="11">
        <v>0.08856860772450452</v>
      </c>
      <c r="H52" s="11">
        <v>0.0823893955517262</v>
      </c>
      <c r="I52" s="11">
        <v>1.445647483750068</v>
      </c>
      <c r="J52" s="11">
        <v>1.1238290930869008</v>
      </c>
      <c r="K52" s="11">
        <v>3.2392900018181523</v>
      </c>
      <c r="L52" s="11">
        <v>1.114002755481584</v>
      </c>
      <c r="M52" s="11">
        <v>3.4167467941175413</v>
      </c>
      <c r="N52" s="11">
        <v>1.7972336718508957</v>
      </c>
      <c r="O52" s="11">
        <v>4.54333530667613</v>
      </c>
      <c r="P52" s="11">
        <v>1.555587666356893</v>
      </c>
      <c r="Q52" s="11">
        <v>0.7164332654798169</v>
      </c>
      <c r="R52" s="11">
        <v>0.08563781132234025</v>
      </c>
      <c r="S52" s="11">
        <v>0.38861846414706896</v>
      </c>
      <c r="T52" s="11">
        <v>0.10769126007718761</v>
      </c>
      <c r="U52" s="11">
        <v>1.3566602153913945</v>
      </c>
      <c r="V52" s="11">
        <v>2.9489316950939917</v>
      </c>
      <c r="W52" s="11">
        <v>2.838583938173188</v>
      </c>
      <c r="X52" s="11">
        <v>1.1846883549630574</v>
      </c>
      <c r="Y52" s="11">
        <v>4.522341841593381</v>
      </c>
      <c r="Z52" s="11">
        <v>0.9789495008376407</v>
      </c>
      <c r="AA52" s="11">
        <v>3.5866948410209063</v>
      </c>
      <c r="AB52" s="11">
        <v>4.55482467482006</v>
      </c>
      <c r="AC52" s="11">
        <v>0.05713443550658203</v>
      </c>
      <c r="AD52" s="11">
        <v>0.3353977585747344</v>
      </c>
      <c r="AE52" s="11">
        <v>3.617303241946477</v>
      </c>
      <c r="AF52" s="11">
        <v>0.3714273468047955</v>
      </c>
      <c r="AG52" s="11">
        <v>0.8518302357959704</v>
      </c>
      <c r="AH52" s="11">
        <v>1.9906793694353067</v>
      </c>
      <c r="AI52" s="11">
        <v>3.2494471791109594</v>
      </c>
      <c r="AJ52" s="11">
        <v>1.3555561510020837</v>
      </c>
      <c r="AK52" s="11">
        <v>1.2199310302968902</v>
      </c>
      <c r="AL52" s="11">
        <v>0.013749087553705023</v>
      </c>
      <c r="AM52" s="11">
        <v>0.5455533453500905</v>
      </c>
      <c r="AN52" s="11">
        <v>3.763588478006066</v>
      </c>
      <c r="AO52" s="11">
        <v>1.2688042660003005</v>
      </c>
      <c r="AP52" s="11">
        <v>13.304648947584067</v>
      </c>
      <c r="AQ52" s="11">
        <v>0.8391550097470775</v>
      </c>
      <c r="AR52" s="11">
        <v>1.011899441332498</v>
      </c>
      <c r="AS52" s="11">
        <v>0.12518724466443415</v>
      </c>
      <c r="AT52" s="11">
        <v>1.1368882469858979</v>
      </c>
      <c r="AU52" s="11">
        <v>1.7666571387974026</v>
      </c>
      <c r="AV52" s="11">
        <v>0.3781484371062558</v>
      </c>
      <c r="AW52" s="11">
        <v>2.603974472702142</v>
      </c>
    </row>
    <row r="53" spans="1:49" s="12" customFormat="1" ht="12.75">
      <c r="A53" s="10">
        <v>2004</v>
      </c>
      <c r="B53" s="11">
        <v>0.8916434239111188</v>
      </c>
      <c r="C53" s="11">
        <v>1.540459547801648</v>
      </c>
      <c r="D53" s="11">
        <v>1.2678583127547929</v>
      </c>
      <c r="E53" s="11">
        <v>4.780526505099948</v>
      </c>
      <c r="F53" s="11">
        <v>2.106721864799809</v>
      </c>
      <c r="G53" s="11">
        <v>0.08456951392953321</v>
      </c>
      <c r="H53" s="11">
        <v>0.08060542627836827</v>
      </c>
      <c r="I53" s="11">
        <v>1.4288916418121245</v>
      </c>
      <c r="J53" s="11">
        <v>1.1065479280917925</v>
      </c>
      <c r="K53" s="11">
        <v>3.2216456907383937</v>
      </c>
      <c r="L53" s="11">
        <v>1.105462565272831</v>
      </c>
      <c r="M53" s="11">
        <v>3.4014558659957927</v>
      </c>
      <c r="N53" s="11">
        <v>1.7864694021384444</v>
      </c>
      <c r="O53" s="11">
        <v>4.561241056238681</v>
      </c>
      <c r="P53" s="11">
        <v>1.5482796095992144</v>
      </c>
      <c r="Q53" s="11">
        <v>0.7025981185897825</v>
      </c>
      <c r="R53" s="11">
        <v>0.0826153125052802</v>
      </c>
      <c r="S53" s="11">
        <v>0.3817800170705949</v>
      </c>
      <c r="T53" s="11">
        <v>0.10680464066228385</v>
      </c>
      <c r="U53" s="11">
        <v>1.3421594499388028</v>
      </c>
      <c r="V53" s="11">
        <v>2.9509668716673434</v>
      </c>
      <c r="W53" s="11">
        <v>2.8174286959517514</v>
      </c>
      <c r="X53" s="11">
        <v>1.1658785255019524</v>
      </c>
      <c r="Y53" s="11">
        <v>4.541956736664962</v>
      </c>
      <c r="Z53" s="11">
        <v>0.9632405173584216</v>
      </c>
      <c r="AA53" s="11">
        <v>3.57562608594417</v>
      </c>
      <c r="AB53" s="11">
        <v>4.547027376883496</v>
      </c>
      <c r="AC53" s="11">
        <v>0.05513257193297802</v>
      </c>
      <c r="AD53" s="11">
        <v>0.3261590864106653</v>
      </c>
      <c r="AE53" s="11">
        <v>3.5922396021805354</v>
      </c>
      <c r="AF53" s="11">
        <v>0.3826415275269411</v>
      </c>
      <c r="AG53" s="11">
        <v>0.8456692381842871</v>
      </c>
      <c r="AH53" s="11">
        <v>1.9825168092369196</v>
      </c>
      <c r="AI53" s="11">
        <v>3.2277334783872345</v>
      </c>
      <c r="AJ53" s="11">
        <v>1.336106744713794</v>
      </c>
      <c r="AK53" s="11">
        <v>1.2000376234252224</v>
      </c>
      <c r="AL53" s="11">
        <v>0.013351948529393509</v>
      </c>
      <c r="AM53" s="11">
        <v>0.5382550018094744</v>
      </c>
      <c r="AN53" s="11">
        <v>3.772486931691391</v>
      </c>
      <c r="AO53" s="11">
        <v>1.2591168617166613</v>
      </c>
      <c r="AP53" s="11">
        <v>13.198808434697078</v>
      </c>
      <c r="AQ53" s="11">
        <v>0.8267021648270462</v>
      </c>
      <c r="AR53" s="11">
        <v>1.0020302029631651</v>
      </c>
      <c r="AS53" s="11">
        <v>0.1233460692226142</v>
      </c>
      <c r="AT53" s="11">
        <v>1.1256942833841765</v>
      </c>
      <c r="AU53" s="11">
        <v>1.7477768393525877</v>
      </c>
      <c r="AV53" s="11">
        <v>0.37179170722479105</v>
      </c>
      <c r="AW53" s="11">
        <v>2.581605659701809</v>
      </c>
    </row>
    <row r="54" spans="1:49" s="12" customFormat="1" ht="12.75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5"/>
    </row>
    <row r="55" spans="1:48" s="12" customFormat="1" ht="12.75">
      <c r="A55" s="10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1:49" ht="13.5" customHeight="1">
      <c r="A56" s="19" t="s">
        <v>57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2"/>
    </row>
    <row r="57" spans="1:49" ht="13.5" customHeight="1">
      <c r="A57" s="10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2"/>
    </row>
    <row r="58" spans="1:49" s="23" customFormat="1" ht="13.5" customHeight="1">
      <c r="A58" s="21" t="s">
        <v>53</v>
      </c>
      <c r="B58" s="22">
        <f>LN(B53/B9)/44*100</f>
        <v>-1.3985288802111662</v>
      </c>
      <c r="C58" s="22">
        <f aca="true" t="shared" si="0" ref="C58:AW58">LN(C53/C9)/44*100</f>
        <v>-0.1902056332551274</v>
      </c>
      <c r="D58" s="22">
        <f t="shared" si="0"/>
        <v>-2.4808310215002556</v>
      </c>
      <c r="E58" s="22">
        <f t="shared" si="0"/>
        <v>-0.6622651378350035</v>
      </c>
      <c r="F58" s="22">
        <f t="shared" si="0"/>
        <v>-0.7198427661823392</v>
      </c>
      <c r="G58" s="22">
        <f t="shared" si="0"/>
        <v>-2.250335454346194</v>
      </c>
      <c r="H58" s="22">
        <f t="shared" si="0"/>
        <v>-0.8270744578911672</v>
      </c>
      <c r="I58" s="22">
        <f t="shared" si="0"/>
        <v>-0.937218913971882</v>
      </c>
      <c r="J58" s="22">
        <f t="shared" si="0"/>
        <v>-1.5107816551250686</v>
      </c>
      <c r="K58" s="22">
        <f t="shared" si="0"/>
        <v>-0.12515087907704456</v>
      </c>
      <c r="L58" s="22">
        <f t="shared" si="0"/>
        <v>-0.6119109889938689</v>
      </c>
      <c r="M58" s="22">
        <f t="shared" si="0"/>
        <v>-0.25256173702419965</v>
      </c>
      <c r="N58" s="22">
        <f t="shared" si="0"/>
        <v>-0.39452020633666185</v>
      </c>
      <c r="O58" s="22">
        <f t="shared" si="0"/>
        <v>-0.11651639057579007</v>
      </c>
      <c r="P58" s="22">
        <f t="shared" si="0"/>
        <v>-0.40213796655661704</v>
      </c>
      <c r="Q58" s="22">
        <f t="shared" si="0"/>
        <v>-0.7561819726913998</v>
      </c>
      <c r="R58" s="22">
        <f t="shared" si="0"/>
        <v>-2.024398012280398</v>
      </c>
      <c r="S58" s="22">
        <f t="shared" si="0"/>
        <v>-1.3381989086513029</v>
      </c>
      <c r="T58" s="22">
        <f t="shared" si="0"/>
        <v>-1.9090182674901586</v>
      </c>
      <c r="U58" s="22">
        <f t="shared" si="0"/>
        <v>-0.8003847522752778</v>
      </c>
      <c r="V58" s="22">
        <f t="shared" si="0"/>
        <v>-0.217931003003676</v>
      </c>
      <c r="W58" s="22">
        <f t="shared" si="0"/>
        <v>-0.2300176774463253</v>
      </c>
      <c r="X58" s="22">
        <f t="shared" si="0"/>
        <v>-1.1122139524499082</v>
      </c>
      <c r="Y58" s="22">
        <f t="shared" si="0"/>
        <v>-0.22019090960594678</v>
      </c>
      <c r="Z58" s="22">
        <f t="shared" si="0"/>
        <v>-1.3130125914146462</v>
      </c>
      <c r="AA58" s="22">
        <f t="shared" si="0"/>
        <v>-0.12835070328355205</v>
      </c>
      <c r="AB58" s="22">
        <f t="shared" si="0"/>
        <v>-0.05261582840186338</v>
      </c>
      <c r="AC58" s="22">
        <f t="shared" si="0"/>
        <v>-2.3189921847553085</v>
      </c>
      <c r="AD58" s="22">
        <f t="shared" si="0"/>
        <v>-1.3237453168433722</v>
      </c>
      <c r="AE58" s="22">
        <f t="shared" si="0"/>
        <v>-0.09404380274426895</v>
      </c>
      <c r="AF58" s="22">
        <f t="shared" si="0"/>
        <v>-1.5154275114909648</v>
      </c>
      <c r="AG58" s="22">
        <f t="shared" si="0"/>
        <v>-1.375976190082494</v>
      </c>
      <c r="AH58" s="22">
        <f t="shared" si="0"/>
        <v>-0.4314669107653345</v>
      </c>
      <c r="AI58" s="22">
        <f t="shared" si="0"/>
        <v>-0.18436012700297133</v>
      </c>
      <c r="AJ58" s="22">
        <f t="shared" si="0"/>
        <v>-0.7910113339663094</v>
      </c>
      <c r="AK58" s="22">
        <f t="shared" si="0"/>
        <v>-0.9691525626900087</v>
      </c>
      <c r="AL58" s="22">
        <f t="shared" si="0"/>
        <v>-1.9936339845785547</v>
      </c>
      <c r="AM58" s="22">
        <f t="shared" si="0"/>
        <v>-1.4535711581869626</v>
      </c>
      <c r="AN58" s="22">
        <f t="shared" si="0"/>
        <v>-0.057941039587703115</v>
      </c>
      <c r="AO58" s="22">
        <f t="shared" si="0"/>
        <v>-0.6923780972014276</v>
      </c>
      <c r="AP58" s="22">
        <f t="shared" si="0"/>
        <v>-0.30878128976291036</v>
      </c>
      <c r="AQ58" s="22">
        <f t="shared" si="0"/>
        <v>-1.159624837433184</v>
      </c>
      <c r="AR58" s="22">
        <f t="shared" si="0"/>
        <v>-0.9714812279041452</v>
      </c>
      <c r="AS58" s="22">
        <f t="shared" si="0"/>
        <v>-2.05901935338273</v>
      </c>
      <c r="AT58" s="22">
        <f t="shared" si="0"/>
        <v>-0.7403841554058241</v>
      </c>
      <c r="AU58" s="22">
        <f t="shared" si="0"/>
        <v>-0.6830386475712001</v>
      </c>
      <c r="AV58" s="22">
        <f t="shared" si="0"/>
        <v>-1.2361549989945475</v>
      </c>
      <c r="AW58" s="22">
        <f t="shared" si="0"/>
        <v>-0.2143646529159975</v>
      </c>
    </row>
    <row r="59" spans="1:49" s="23" customFormat="1" ht="15">
      <c r="A59" s="21" t="s">
        <v>49</v>
      </c>
      <c r="B59" s="22">
        <f>LN(B15/B9)/6*100</f>
        <v>-1.3561113870673316</v>
      </c>
      <c r="C59" s="22">
        <f aca="true" t="shared" si="1" ref="C59:AW59">LN(C15/C9)/6*100</f>
        <v>0.35910701278128904</v>
      </c>
      <c r="D59" s="22">
        <f t="shared" si="1"/>
        <v>-1.3147629816884685</v>
      </c>
      <c r="E59" s="22">
        <f t="shared" si="1"/>
        <v>0.400886589899187</v>
      </c>
      <c r="F59" s="22">
        <f t="shared" si="1"/>
        <v>-0.5822496779506091</v>
      </c>
      <c r="G59" s="22">
        <f t="shared" si="1"/>
        <v>-4.005815892067908</v>
      </c>
      <c r="H59" s="22">
        <f t="shared" si="1"/>
        <v>-0.8292973604554839</v>
      </c>
      <c r="I59" s="22">
        <f t="shared" si="1"/>
        <v>0.30104262242078883</v>
      </c>
      <c r="J59" s="22">
        <f t="shared" si="1"/>
        <v>-1.9348765261223904</v>
      </c>
      <c r="K59" s="22">
        <f t="shared" si="1"/>
        <v>-0.060065367074182224</v>
      </c>
      <c r="L59" s="22">
        <f t="shared" si="1"/>
        <v>-0.0865347656136443</v>
      </c>
      <c r="M59" s="22">
        <f t="shared" si="1"/>
        <v>-0.16469514508215835</v>
      </c>
      <c r="N59" s="22">
        <f t="shared" si="1"/>
        <v>-0.43084006434017397</v>
      </c>
      <c r="O59" s="22">
        <f t="shared" si="1"/>
        <v>-0.0031372212243382636</v>
      </c>
      <c r="P59" s="22">
        <f t="shared" si="1"/>
        <v>-0.44245338367779496</v>
      </c>
      <c r="Q59" s="22">
        <f t="shared" si="1"/>
        <v>-0.01774110631853899</v>
      </c>
      <c r="R59" s="22">
        <f t="shared" si="1"/>
        <v>-4.817549849752655</v>
      </c>
      <c r="S59" s="22">
        <f t="shared" si="1"/>
        <v>-1.9589557441480787</v>
      </c>
      <c r="T59" s="22">
        <f t="shared" si="1"/>
        <v>-4.728620668689646</v>
      </c>
      <c r="U59" s="22">
        <f t="shared" si="1"/>
        <v>-1.555241959900683</v>
      </c>
      <c r="V59" s="22">
        <f t="shared" si="1"/>
        <v>-0.26692724124035333</v>
      </c>
      <c r="W59" s="22">
        <f t="shared" si="1"/>
        <v>0.0833466451128602</v>
      </c>
      <c r="X59" s="22">
        <f t="shared" si="1"/>
        <v>-0.9031072237233213</v>
      </c>
      <c r="Y59" s="22">
        <f t="shared" si="1"/>
        <v>-0.037693585823116715</v>
      </c>
      <c r="Z59" s="22">
        <f t="shared" si="1"/>
        <v>-2.1103039477178562</v>
      </c>
      <c r="AA59" s="22">
        <f t="shared" si="1"/>
        <v>0.5039525694181167</v>
      </c>
      <c r="AB59" s="22">
        <f t="shared" si="1"/>
        <v>-0.17343823185390747</v>
      </c>
      <c r="AC59" s="22">
        <f t="shared" si="1"/>
        <v>-5.506341186129074</v>
      </c>
      <c r="AD59" s="22">
        <f t="shared" si="1"/>
        <v>-2.446867867381585</v>
      </c>
      <c r="AE59" s="22">
        <f t="shared" si="1"/>
        <v>-0.08003880819697973</v>
      </c>
      <c r="AF59" s="22">
        <f t="shared" si="1"/>
        <v>0.37843279201833474</v>
      </c>
      <c r="AG59" s="22">
        <f t="shared" si="1"/>
        <v>-2.55914031461882</v>
      </c>
      <c r="AH59" s="22">
        <f t="shared" si="1"/>
        <v>-0.4223539140864491</v>
      </c>
      <c r="AI59" s="22">
        <f t="shared" si="1"/>
        <v>0.0640070048898927</v>
      </c>
      <c r="AJ59" s="22">
        <f t="shared" si="1"/>
        <v>-1.6981371708624153</v>
      </c>
      <c r="AK59" s="22">
        <f t="shared" si="1"/>
        <v>-2.109199259190021</v>
      </c>
      <c r="AL59" s="22">
        <f t="shared" si="1"/>
        <v>-6.350190116074525</v>
      </c>
      <c r="AM59" s="22">
        <f t="shared" si="1"/>
        <v>-2.5462776499830873</v>
      </c>
      <c r="AN59" s="22">
        <f t="shared" si="1"/>
        <v>0.03460452344842597</v>
      </c>
      <c r="AO59" s="22">
        <f t="shared" si="1"/>
        <v>-0.616452244800204</v>
      </c>
      <c r="AP59" s="22">
        <f t="shared" si="1"/>
        <v>-0.08740733806150451</v>
      </c>
      <c r="AQ59" s="22">
        <f t="shared" si="1"/>
        <v>-1.6700928336679182</v>
      </c>
      <c r="AR59" s="22">
        <f t="shared" si="1"/>
        <v>-2.099722326423563</v>
      </c>
      <c r="AS59" s="22">
        <f t="shared" si="1"/>
        <v>-4.092415864096715</v>
      </c>
      <c r="AT59" s="22">
        <f t="shared" si="1"/>
        <v>-0.8098973988053207</v>
      </c>
      <c r="AU59" s="22">
        <f t="shared" si="1"/>
        <v>-1.0900928328368615</v>
      </c>
      <c r="AV59" s="22">
        <f t="shared" si="1"/>
        <v>-2.6844027415533906</v>
      </c>
      <c r="AW59" s="22">
        <f t="shared" si="1"/>
        <v>0.20009723373744787</v>
      </c>
    </row>
    <row r="60" spans="1:49" s="23" customFormat="1" ht="15">
      <c r="A60" s="21" t="s">
        <v>50</v>
      </c>
      <c r="B60" s="22">
        <f>LN(B18/B15)/3*100</f>
        <v>-2.76751091771413</v>
      </c>
      <c r="C60" s="22">
        <f aca="true" t="shared" si="2" ref="C60:AW60">LN(C18/C15)/3*100</f>
        <v>-0.9289709317107817</v>
      </c>
      <c r="D60" s="22">
        <f t="shared" si="2"/>
        <v>-4.911460396513173</v>
      </c>
      <c r="E60" s="22">
        <f t="shared" si="2"/>
        <v>-1.4986699729391115</v>
      </c>
      <c r="F60" s="22">
        <f t="shared" si="2"/>
        <v>-1.5570359300883636</v>
      </c>
      <c r="G60" s="22">
        <f t="shared" si="2"/>
        <v>-6.943710151838835</v>
      </c>
      <c r="H60" s="22">
        <f t="shared" si="2"/>
        <v>-1.3680924853474905</v>
      </c>
      <c r="I60" s="22">
        <f t="shared" si="2"/>
        <v>-3.6053498931263466</v>
      </c>
      <c r="J60" s="22">
        <f t="shared" si="2"/>
        <v>-3.8056161707223084</v>
      </c>
      <c r="K60" s="22">
        <f t="shared" si="2"/>
        <v>-0.15292140034498394</v>
      </c>
      <c r="L60" s="22">
        <f t="shared" si="2"/>
        <v>-1.2963068248429992</v>
      </c>
      <c r="M60" s="22">
        <f t="shared" si="2"/>
        <v>-0.05220520356373419</v>
      </c>
      <c r="N60" s="22">
        <f t="shared" si="2"/>
        <v>-0.3338392477697993</v>
      </c>
      <c r="O60" s="22">
        <f t="shared" si="2"/>
        <v>-0.6865701207340407</v>
      </c>
      <c r="P60" s="22">
        <f t="shared" si="2"/>
        <v>-0.9550490842701537</v>
      </c>
      <c r="Q60" s="22">
        <f t="shared" si="2"/>
        <v>-1.8832422489733165</v>
      </c>
      <c r="R60" s="22">
        <f t="shared" si="2"/>
        <v>-5.672932258173229</v>
      </c>
      <c r="S60" s="22">
        <f t="shared" si="2"/>
        <v>-3.429767905560166</v>
      </c>
      <c r="T60" s="22">
        <f t="shared" si="2"/>
        <v>-8.793698366197649</v>
      </c>
      <c r="U60" s="22">
        <f t="shared" si="2"/>
        <v>-2.5449517858335544</v>
      </c>
      <c r="V60" s="22">
        <f t="shared" si="2"/>
        <v>-1.332837222720579</v>
      </c>
      <c r="W60" s="22">
        <f t="shared" si="2"/>
        <v>-0.05480073145645211</v>
      </c>
      <c r="X60" s="22">
        <f t="shared" si="2"/>
        <v>-2.148870485474185</v>
      </c>
      <c r="Y60" s="22">
        <f t="shared" si="2"/>
        <v>-1.074085947902158</v>
      </c>
      <c r="Z60" s="22">
        <f t="shared" si="2"/>
        <v>-3.4375292337767682</v>
      </c>
      <c r="AA60" s="22">
        <f t="shared" si="2"/>
        <v>0.07061262877792801</v>
      </c>
      <c r="AB60" s="22">
        <f t="shared" si="2"/>
        <v>-0.7861259098156416</v>
      </c>
      <c r="AC60" s="22">
        <f t="shared" si="2"/>
        <v>-8.782969595587414</v>
      </c>
      <c r="AD60" s="22">
        <f t="shared" si="2"/>
        <v>-1.9911287007865996</v>
      </c>
      <c r="AE60" s="22">
        <f t="shared" si="2"/>
        <v>-1.1678263153862298</v>
      </c>
      <c r="AF60" s="22">
        <f t="shared" si="2"/>
        <v>-0.255701466665698</v>
      </c>
      <c r="AG60" s="22">
        <f t="shared" si="2"/>
        <v>-3.938002703361455</v>
      </c>
      <c r="AH60" s="22">
        <f t="shared" si="2"/>
        <v>-0.5327779500712642</v>
      </c>
      <c r="AI60" s="22">
        <f t="shared" si="2"/>
        <v>-0.45524258588400457</v>
      </c>
      <c r="AJ60" s="22">
        <f t="shared" si="2"/>
        <v>-3.9628328130425423</v>
      </c>
      <c r="AK60" s="22">
        <f t="shared" si="2"/>
        <v>-3.863529238479412</v>
      </c>
      <c r="AL60" s="22">
        <f t="shared" si="2"/>
        <v>-8.631780439500337</v>
      </c>
      <c r="AM60" s="22">
        <f t="shared" si="2"/>
        <v>-3.72510378252651</v>
      </c>
      <c r="AN60" s="22">
        <f t="shared" si="2"/>
        <v>-0.1904926043509404</v>
      </c>
      <c r="AO60" s="22">
        <f t="shared" si="2"/>
        <v>-0.9556099798042892</v>
      </c>
      <c r="AP60" s="22">
        <f t="shared" si="2"/>
        <v>-0.47269824880997213</v>
      </c>
      <c r="AQ60" s="22">
        <f t="shared" si="2"/>
        <v>-4.954509871412085</v>
      </c>
      <c r="AR60" s="22">
        <f t="shared" si="2"/>
        <v>-2.8843149351316257</v>
      </c>
      <c r="AS60" s="22">
        <f t="shared" si="2"/>
        <v>-5.9207314759782514</v>
      </c>
      <c r="AT60" s="22">
        <f t="shared" si="2"/>
        <v>-3.4679543553616585</v>
      </c>
      <c r="AU60" s="22">
        <f t="shared" si="2"/>
        <v>-2.1569191235707317</v>
      </c>
      <c r="AV60" s="22">
        <f t="shared" si="2"/>
        <v>-5.45929733474081</v>
      </c>
      <c r="AW60" s="22">
        <f t="shared" si="2"/>
        <v>-1.2587706323668126</v>
      </c>
    </row>
    <row r="61" spans="1:49" s="23" customFormat="1" ht="15">
      <c r="A61" s="21" t="s">
        <v>51</v>
      </c>
      <c r="B61" s="22">
        <f>LN(B22/B18)/4*100</f>
        <v>-3.1091489889173607</v>
      </c>
      <c r="C61" s="22">
        <f aca="true" t="shared" si="3" ref="C61:AW61">LN(C22/C18)/4*100</f>
        <v>-1.8333357261548378</v>
      </c>
      <c r="D61" s="22">
        <f t="shared" si="3"/>
        <v>-0.5317906778557874</v>
      </c>
      <c r="E61" s="22">
        <f t="shared" si="3"/>
        <v>-1.6874341642315587</v>
      </c>
      <c r="F61" s="22">
        <f t="shared" si="3"/>
        <v>-0.5974952907065914</v>
      </c>
      <c r="G61" s="22">
        <f t="shared" si="3"/>
        <v>-5.154863555924324</v>
      </c>
      <c r="H61" s="22">
        <f t="shared" si="3"/>
        <v>-2.1393939358663037</v>
      </c>
      <c r="I61" s="22">
        <f t="shared" si="3"/>
        <v>-1.6944506016680474</v>
      </c>
      <c r="J61" s="22">
        <f t="shared" si="3"/>
        <v>-3.2425650226509104</v>
      </c>
      <c r="K61" s="22">
        <f t="shared" si="3"/>
        <v>-0.41478159302245027</v>
      </c>
      <c r="L61" s="22">
        <f t="shared" si="3"/>
        <v>-0.5003007363049314</v>
      </c>
      <c r="M61" s="22">
        <f t="shared" si="3"/>
        <v>-0.8285704073088186</v>
      </c>
      <c r="N61" s="22">
        <f t="shared" si="3"/>
        <v>-1.2614031651171558</v>
      </c>
      <c r="O61" s="22">
        <f t="shared" si="3"/>
        <v>-0.7797343696029173</v>
      </c>
      <c r="P61" s="22">
        <f t="shared" si="3"/>
        <v>-2.352933228363076</v>
      </c>
      <c r="Q61" s="22">
        <f t="shared" si="3"/>
        <v>-2.1162982127349492</v>
      </c>
      <c r="R61" s="22">
        <f t="shared" si="3"/>
        <v>-4.242905338053474</v>
      </c>
      <c r="S61" s="22">
        <f t="shared" si="3"/>
        <v>-1.7379610523618738</v>
      </c>
      <c r="T61" s="22">
        <f t="shared" si="3"/>
        <v>-3.8557735684029435</v>
      </c>
      <c r="U61" s="22">
        <f t="shared" si="3"/>
        <v>-2.6409444234850517</v>
      </c>
      <c r="V61" s="22">
        <f t="shared" si="3"/>
        <v>-1.5315184889912101</v>
      </c>
      <c r="W61" s="22">
        <f t="shared" si="3"/>
        <v>-2.0040161028419345</v>
      </c>
      <c r="X61" s="22">
        <f t="shared" si="3"/>
        <v>-2.232879000400168</v>
      </c>
      <c r="Y61" s="22">
        <f t="shared" si="3"/>
        <v>-0.3493684886690946</v>
      </c>
      <c r="Z61" s="22">
        <f t="shared" si="3"/>
        <v>-3.089343404907184</v>
      </c>
      <c r="AA61" s="22">
        <f t="shared" si="3"/>
        <v>-0.41495128691666694</v>
      </c>
      <c r="AB61" s="22">
        <f t="shared" si="3"/>
        <v>0.0757693566764833</v>
      </c>
      <c r="AC61" s="22">
        <f t="shared" si="3"/>
        <v>-4.998430286689751</v>
      </c>
      <c r="AD61" s="22">
        <f t="shared" si="3"/>
        <v>-2.1416315513225963</v>
      </c>
      <c r="AE61" s="22">
        <f t="shared" si="3"/>
        <v>0.09727790813611376</v>
      </c>
      <c r="AF61" s="22">
        <f t="shared" si="3"/>
        <v>0.04765211011862273</v>
      </c>
      <c r="AG61" s="22">
        <f t="shared" si="3"/>
        <v>-2.4683608694502293</v>
      </c>
      <c r="AH61" s="22">
        <f t="shared" si="3"/>
        <v>-2.049368585099582</v>
      </c>
      <c r="AI61" s="22">
        <f t="shared" si="3"/>
        <v>-2.0199683626909115</v>
      </c>
      <c r="AJ61" s="22">
        <f t="shared" si="3"/>
        <v>-1.1962739893358074</v>
      </c>
      <c r="AK61" s="22">
        <f t="shared" si="3"/>
        <v>-2.504529485076943</v>
      </c>
      <c r="AL61" s="22">
        <f t="shared" si="3"/>
        <v>-3.531070454345056</v>
      </c>
      <c r="AM61" s="22">
        <f t="shared" si="3"/>
        <v>-3.4075979031797328</v>
      </c>
      <c r="AN61" s="22">
        <f t="shared" si="3"/>
        <v>0.1873397457094739</v>
      </c>
      <c r="AO61" s="22">
        <f t="shared" si="3"/>
        <v>-3.2112094083665887</v>
      </c>
      <c r="AP61" s="22">
        <f t="shared" si="3"/>
        <v>-2.0419894821132383</v>
      </c>
      <c r="AQ61" s="22">
        <f t="shared" si="3"/>
        <v>-1.936710555207805</v>
      </c>
      <c r="AR61" s="22">
        <f t="shared" si="3"/>
        <v>-2.21305992659771</v>
      </c>
      <c r="AS61" s="22">
        <f t="shared" si="3"/>
        <v>-3.3510033229164335</v>
      </c>
      <c r="AT61" s="22">
        <f t="shared" si="3"/>
        <v>-1.9520620622855225</v>
      </c>
      <c r="AU61" s="22">
        <f t="shared" si="3"/>
        <v>-0.9454361863325411</v>
      </c>
      <c r="AV61" s="22">
        <f t="shared" si="3"/>
        <v>-5.288075160584696</v>
      </c>
      <c r="AW61" s="22">
        <f t="shared" si="3"/>
        <v>-0.639953023060458</v>
      </c>
    </row>
    <row r="62" spans="1:49" s="23" customFormat="1" ht="15">
      <c r="A62" s="21" t="s">
        <v>52</v>
      </c>
      <c r="B62" s="22">
        <f>LN(B28/B22)/6*100</f>
        <v>-1.1743046506662624</v>
      </c>
      <c r="C62" s="22">
        <f aca="true" t="shared" si="4" ref="C62:AW62">LN(C28/C22)/6*100</f>
        <v>0.8171035878756548</v>
      </c>
      <c r="D62" s="22">
        <f t="shared" si="4"/>
        <v>0.6566885795169703</v>
      </c>
      <c r="E62" s="22">
        <f t="shared" si="4"/>
        <v>-0.39560434759522545</v>
      </c>
      <c r="F62" s="22">
        <f t="shared" si="4"/>
        <v>-0.5874179058721893</v>
      </c>
      <c r="G62" s="22">
        <f t="shared" si="4"/>
        <v>0.6720536308027013</v>
      </c>
      <c r="H62" s="22">
        <f t="shared" si="4"/>
        <v>1.467999905801666</v>
      </c>
      <c r="I62" s="22">
        <f t="shared" si="4"/>
        <v>0.3118999551447963</v>
      </c>
      <c r="J62" s="22">
        <f t="shared" si="4"/>
        <v>-0.9226358927557873</v>
      </c>
      <c r="K62" s="22">
        <f t="shared" si="4"/>
        <v>0.15949824179115973</v>
      </c>
      <c r="L62" s="22">
        <f t="shared" si="4"/>
        <v>0.34209066002019606</v>
      </c>
      <c r="M62" s="22">
        <f t="shared" si="4"/>
        <v>0.20924489321099896</v>
      </c>
      <c r="N62" s="22">
        <f t="shared" si="4"/>
        <v>0.17107236313731133</v>
      </c>
      <c r="O62" s="22">
        <f t="shared" si="4"/>
        <v>-0.1311059100397454</v>
      </c>
      <c r="P62" s="22">
        <f t="shared" si="4"/>
        <v>0.6718289204960638</v>
      </c>
      <c r="Q62" s="22">
        <f t="shared" si="4"/>
        <v>0.7618969080921629</v>
      </c>
      <c r="R62" s="22">
        <f t="shared" si="4"/>
        <v>0.6187768837150248</v>
      </c>
      <c r="S62" s="22">
        <f t="shared" si="4"/>
        <v>-0.10052645927536219</v>
      </c>
      <c r="T62" s="22">
        <f t="shared" si="4"/>
        <v>0.19063768904838463</v>
      </c>
      <c r="U62" s="22">
        <f t="shared" si="4"/>
        <v>0.597957245535383</v>
      </c>
      <c r="V62" s="22">
        <f t="shared" si="4"/>
        <v>0.7672799305593364</v>
      </c>
      <c r="W62" s="22">
        <f t="shared" si="4"/>
        <v>0.06412023070618955</v>
      </c>
      <c r="X62" s="22">
        <f t="shared" si="4"/>
        <v>-1.347301536103275</v>
      </c>
      <c r="Y62" s="22">
        <f t="shared" si="4"/>
        <v>-0.33903536989751354</v>
      </c>
      <c r="Z62" s="22">
        <f t="shared" si="4"/>
        <v>-0.167051398856714</v>
      </c>
      <c r="AA62" s="22">
        <f t="shared" si="4"/>
        <v>-0.21581598914490488</v>
      </c>
      <c r="AB62" s="22">
        <f t="shared" si="4"/>
        <v>0.013111013054227804</v>
      </c>
      <c r="AC62" s="22">
        <f t="shared" si="4"/>
        <v>-0.7148357536146693</v>
      </c>
      <c r="AD62" s="22">
        <f t="shared" si="4"/>
        <v>0.552639720425822</v>
      </c>
      <c r="AE62" s="22">
        <f t="shared" si="4"/>
        <v>0.7069656795023086</v>
      </c>
      <c r="AF62" s="22">
        <f t="shared" si="4"/>
        <v>-1.555294225403319</v>
      </c>
      <c r="AG62" s="22">
        <f t="shared" si="4"/>
        <v>-0.00017776621779430523</v>
      </c>
      <c r="AH62" s="22">
        <f t="shared" si="4"/>
        <v>0.16370256238906974</v>
      </c>
      <c r="AI62" s="22">
        <f t="shared" si="4"/>
        <v>0.3367411665160531</v>
      </c>
      <c r="AJ62" s="22">
        <f t="shared" si="4"/>
        <v>-0.03374353491333305</v>
      </c>
      <c r="AK62" s="22">
        <f t="shared" si="4"/>
        <v>1.1014971310357267</v>
      </c>
      <c r="AL62" s="22">
        <f t="shared" si="4"/>
        <v>1.2544882949566507</v>
      </c>
      <c r="AM62" s="22">
        <f t="shared" si="4"/>
        <v>-0.0761544348381482</v>
      </c>
      <c r="AN62" s="22">
        <f t="shared" si="4"/>
        <v>-0.7013703976064375</v>
      </c>
      <c r="AO62" s="22">
        <f t="shared" si="4"/>
        <v>-0.42701317708334846</v>
      </c>
      <c r="AP62" s="22">
        <f t="shared" si="4"/>
        <v>0.1220873555777048</v>
      </c>
      <c r="AQ62" s="22">
        <f t="shared" si="4"/>
        <v>-0.6596994979110342</v>
      </c>
      <c r="AR62" s="22">
        <f t="shared" si="4"/>
        <v>-0.01983674992337318</v>
      </c>
      <c r="AS62" s="22">
        <f t="shared" si="4"/>
        <v>-0.5800235890773946</v>
      </c>
      <c r="AT62" s="22">
        <f t="shared" si="4"/>
        <v>0.26369068992841366</v>
      </c>
      <c r="AU62" s="22">
        <f t="shared" si="4"/>
        <v>0.2991432708402656</v>
      </c>
      <c r="AV62" s="22">
        <f t="shared" si="4"/>
        <v>0.8434977288222815</v>
      </c>
      <c r="AW62" s="22">
        <f t="shared" si="4"/>
        <v>-0.5345378859363353</v>
      </c>
    </row>
    <row r="63" spans="1:49" s="26" customFormat="1" ht="15">
      <c r="A63" s="24" t="s">
        <v>58</v>
      </c>
      <c r="B63" s="25">
        <f>LN(B30/B28)/2*100</f>
        <v>-2.274539204140381</v>
      </c>
      <c r="C63" s="25">
        <f aca="true" t="shared" si="5" ref="C63:AW63">LN(C30/C28)/2*100</f>
        <v>-0.7908789459145193</v>
      </c>
      <c r="D63" s="25">
        <f t="shared" si="5"/>
        <v>-0.02597239988312408</v>
      </c>
      <c r="E63" s="25">
        <f t="shared" si="5"/>
        <v>-0.7593345792882805</v>
      </c>
      <c r="F63" s="25">
        <f t="shared" si="5"/>
        <v>-1.4810946077505551</v>
      </c>
      <c r="G63" s="25">
        <f t="shared" si="5"/>
        <v>-1.8006942770967724</v>
      </c>
      <c r="H63" s="25">
        <f t="shared" si="5"/>
        <v>-0.7660370571525242</v>
      </c>
      <c r="I63" s="25">
        <f t="shared" si="5"/>
        <v>-0.3704542551198156</v>
      </c>
      <c r="J63" s="25">
        <f t="shared" si="5"/>
        <v>-2.254637672999293</v>
      </c>
      <c r="K63" s="25">
        <f t="shared" si="5"/>
        <v>-0.5222985566201895</v>
      </c>
      <c r="L63" s="25">
        <f t="shared" si="5"/>
        <v>-1.3631060571594018</v>
      </c>
      <c r="M63" s="25">
        <f t="shared" si="5"/>
        <v>-0.7541682414635984</v>
      </c>
      <c r="N63" s="25">
        <f t="shared" si="5"/>
        <v>-0.8325660421737371</v>
      </c>
      <c r="O63" s="25">
        <f t="shared" si="5"/>
        <v>-0.34442074596043476</v>
      </c>
      <c r="P63" s="25">
        <f t="shared" si="5"/>
        <v>-1.067493683242666</v>
      </c>
      <c r="Q63" s="25">
        <f t="shared" si="5"/>
        <v>-1.1928673935256868</v>
      </c>
      <c r="R63" s="25">
        <f t="shared" si="5"/>
        <v>-0.8167036437277913</v>
      </c>
      <c r="S63" s="25">
        <f t="shared" si="5"/>
        <v>-0.8161298095066438</v>
      </c>
      <c r="T63" s="25">
        <f t="shared" si="5"/>
        <v>-0.3404875556143849</v>
      </c>
      <c r="U63" s="25">
        <f t="shared" si="5"/>
        <v>-0.10938728074122006</v>
      </c>
      <c r="V63" s="25">
        <f t="shared" si="5"/>
        <v>-0.7649606703666805</v>
      </c>
      <c r="W63" s="25">
        <f t="shared" si="5"/>
        <v>-0.9779456664154104</v>
      </c>
      <c r="X63" s="25">
        <f t="shared" si="5"/>
        <v>-1.580406607801045</v>
      </c>
      <c r="Y63" s="25">
        <f t="shared" si="5"/>
        <v>-0.7742116231140516</v>
      </c>
      <c r="Z63" s="25">
        <f t="shared" si="5"/>
        <v>-1.682796120123993</v>
      </c>
      <c r="AA63" s="25">
        <f t="shared" si="5"/>
        <v>-1.20277600092237</v>
      </c>
      <c r="AB63" s="25">
        <f t="shared" si="5"/>
        <v>-1.0815202578909688</v>
      </c>
      <c r="AC63" s="25">
        <f t="shared" si="5"/>
        <v>-0.7637237239739048</v>
      </c>
      <c r="AD63" s="25">
        <f t="shared" si="5"/>
        <v>-2.4542144892981304</v>
      </c>
      <c r="AE63" s="25">
        <f t="shared" si="5"/>
        <v>-0.0684161236383646</v>
      </c>
      <c r="AF63" s="25">
        <f t="shared" si="5"/>
        <v>-1.714537086942273</v>
      </c>
      <c r="AG63" s="25">
        <f t="shared" si="5"/>
        <v>-0.846212399554808</v>
      </c>
      <c r="AH63" s="25">
        <f t="shared" si="5"/>
        <v>-0.8069963730799521</v>
      </c>
      <c r="AI63" s="25">
        <f t="shared" si="5"/>
        <v>-1.4117043214906713</v>
      </c>
      <c r="AJ63" s="25">
        <f t="shared" si="5"/>
        <v>-0.539961678922437</v>
      </c>
      <c r="AK63" s="25">
        <f t="shared" si="5"/>
        <v>-0.9766964550895182</v>
      </c>
      <c r="AL63" s="25">
        <f t="shared" si="5"/>
        <v>-2.2556564870232063</v>
      </c>
      <c r="AM63" s="25">
        <f t="shared" si="5"/>
        <v>-2.024764312101386</v>
      </c>
      <c r="AN63" s="25">
        <f t="shared" si="5"/>
        <v>-0.6125149896524926</v>
      </c>
      <c r="AO63" s="25">
        <f t="shared" si="5"/>
        <v>-0.5047653650338388</v>
      </c>
      <c r="AP63" s="25">
        <f t="shared" si="5"/>
        <v>-1.4051673950937729</v>
      </c>
      <c r="AQ63" s="25">
        <f t="shared" si="5"/>
        <v>-1.9040962911090125</v>
      </c>
      <c r="AR63" s="25">
        <f t="shared" si="5"/>
        <v>-0.20709281889804976</v>
      </c>
      <c r="AS63" s="25">
        <f t="shared" si="5"/>
        <v>-1.095856451212577</v>
      </c>
      <c r="AT63" s="25">
        <f t="shared" si="5"/>
        <v>-0.28482034610478435</v>
      </c>
      <c r="AU63" s="25">
        <f t="shared" si="5"/>
        <v>-0.9704026694917229</v>
      </c>
      <c r="AV63" s="25">
        <f t="shared" si="5"/>
        <v>0.12753061404202776</v>
      </c>
      <c r="AW63" s="25">
        <f t="shared" si="5"/>
        <v>-0.05961265198913894</v>
      </c>
    </row>
    <row r="64" spans="1:49" s="26" customFormat="1" ht="15">
      <c r="A64" s="24" t="s">
        <v>59</v>
      </c>
      <c r="B64" s="25">
        <f>LN(B39/B30)/9*100</f>
        <v>-2.1124982879207455</v>
      </c>
      <c r="C64" s="25">
        <f aca="true" t="shared" si="6" ref="C64:AW64">LN(C39/C30)/9*100</f>
        <v>-0.4356812460872512</v>
      </c>
      <c r="D64" s="25">
        <f t="shared" si="6"/>
        <v>-1.231674180896611</v>
      </c>
      <c r="E64" s="25">
        <f t="shared" si="6"/>
        <v>-0.9786507361034255</v>
      </c>
      <c r="F64" s="25">
        <f t="shared" si="6"/>
        <v>0.12866067205222131</v>
      </c>
      <c r="G64" s="25">
        <f t="shared" si="6"/>
        <v>-2.4813748665204964</v>
      </c>
      <c r="H64" s="25">
        <f t="shared" si="6"/>
        <v>-1.2367852460889623</v>
      </c>
      <c r="I64" s="25">
        <f t="shared" si="6"/>
        <v>-1.9153088569696184</v>
      </c>
      <c r="J64" s="25">
        <f t="shared" si="6"/>
        <v>-2.485543615932073</v>
      </c>
      <c r="K64" s="25">
        <f t="shared" si="6"/>
        <v>-0.30237343848174814</v>
      </c>
      <c r="L64" s="25">
        <f t="shared" si="6"/>
        <v>-0.1546946995955482</v>
      </c>
      <c r="M64" s="25">
        <f t="shared" si="6"/>
        <v>-0.30165721115809563</v>
      </c>
      <c r="N64" s="25">
        <f t="shared" si="6"/>
        <v>-0.18898315542438984</v>
      </c>
      <c r="O64" s="25">
        <f t="shared" si="6"/>
        <v>-0.054845662133046896</v>
      </c>
      <c r="P64" s="25">
        <f t="shared" si="6"/>
        <v>-0.23444759984092883</v>
      </c>
      <c r="Q64" s="25">
        <f t="shared" si="6"/>
        <v>-1.5387963649748644</v>
      </c>
      <c r="R64" s="25">
        <f t="shared" si="6"/>
        <v>-1.4661405869177255</v>
      </c>
      <c r="S64" s="25">
        <f t="shared" si="6"/>
        <v>-1.3128371566940105</v>
      </c>
      <c r="T64" s="25">
        <f t="shared" si="6"/>
        <v>-1.6669640079041383</v>
      </c>
      <c r="U64" s="25">
        <f t="shared" si="6"/>
        <v>-0.794125847341516</v>
      </c>
      <c r="V64" s="25">
        <f t="shared" si="6"/>
        <v>-0.6328341052375346</v>
      </c>
      <c r="W64" s="25">
        <f t="shared" si="6"/>
        <v>-0.2687668548358253</v>
      </c>
      <c r="X64" s="25">
        <f t="shared" si="6"/>
        <v>-2.39295747798075</v>
      </c>
      <c r="Y64" s="25">
        <f t="shared" si="6"/>
        <v>-0.09394508877205267</v>
      </c>
      <c r="Z64" s="25">
        <f t="shared" si="6"/>
        <v>-1.6389509329250582</v>
      </c>
      <c r="AA64" s="25">
        <f t="shared" si="6"/>
        <v>-0.1679411418450911</v>
      </c>
      <c r="AB64" s="25">
        <f t="shared" si="6"/>
        <v>-0.015857120462068223</v>
      </c>
      <c r="AC64" s="25">
        <f t="shared" si="6"/>
        <v>-2.44171179428761</v>
      </c>
      <c r="AD64" s="25">
        <f t="shared" si="6"/>
        <v>-0.9449900864459878</v>
      </c>
      <c r="AE64" s="25">
        <f t="shared" si="6"/>
        <v>-0.04543496975146601</v>
      </c>
      <c r="AF64" s="25">
        <f t="shared" si="6"/>
        <v>-0.40868827483113684</v>
      </c>
      <c r="AG64" s="25">
        <f t="shared" si="6"/>
        <v>-2.04086531034112</v>
      </c>
      <c r="AH64" s="25">
        <f t="shared" si="6"/>
        <v>-0.564444530063423</v>
      </c>
      <c r="AI64" s="25">
        <f t="shared" si="6"/>
        <v>-0.33686072685604895</v>
      </c>
      <c r="AJ64" s="25">
        <f t="shared" si="6"/>
        <v>-0.32658877741786263</v>
      </c>
      <c r="AK64" s="25">
        <f t="shared" si="6"/>
        <v>-1.4311911932110808</v>
      </c>
      <c r="AL64" s="25">
        <f t="shared" si="6"/>
        <v>-2.23601805542856</v>
      </c>
      <c r="AM64" s="25">
        <f t="shared" si="6"/>
        <v>-2.7379135219796713</v>
      </c>
      <c r="AN64" s="25">
        <f t="shared" si="6"/>
        <v>0.19207830074501345</v>
      </c>
      <c r="AO64" s="25">
        <f t="shared" si="6"/>
        <v>-1.125317122002959</v>
      </c>
      <c r="AP64" s="25">
        <f t="shared" si="6"/>
        <v>-0.18228822172836717</v>
      </c>
      <c r="AQ64" s="25">
        <f t="shared" si="6"/>
        <v>-0.4590519204378936</v>
      </c>
      <c r="AR64" s="25">
        <f t="shared" si="6"/>
        <v>-1.3494808576596806</v>
      </c>
      <c r="AS64" s="25">
        <f t="shared" si="6"/>
        <v>-2.3448641356850355</v>
      </c>
      <c r="AT64" s="25">
        <f t="shared" si="6"/>
        <v>-0.7142140712484378</v>
      </c>
      <c r="AU64" s="25">
        <f t="shared" si="6"/>
        <v>-0.9272507937140326</v>
      </c>
      <c r="AV64" s="25">
        <f t="shared" si="6"/>
        <v>-1.0924934725946835</v>
      </c>
      <c r="AW64" s="25">
        <f t="shared" si="6"/>
        <v>-0.19445665948855878</v>
      </c>
    </row>
    <row r="65" spans="1:49" s="26" customFormat="1" ht="15">
      <c r="A65" s="24" t="s">
        <v>60</v>
      </c>
      <c r="B65" s="25">
        <f>LN(B49/B39)/10*100</f>
        <v>0.8752621925990054</v>
      </c>
      <c r="C65" s="25">
        <f aca="true" t="shared" si="7" ref="C65:AW65">LN(C49/C39)/10*100</f>
        <v>0.33341492171135706</v>
      </c>
      <c r="D65" s="25">
        <f t="shared" si="7"/>
        <v>-4.242861591755822</v>
      </c>
      <c r="E65" s="25">
        <f t="shared" si="7"/>
        <v>-0.27099232228900766</v>
      </c>
      <c r="F65" s="25">
        <f t="shared" si="7"/>
        <v>-1.1912835292290271</v>
      </c>
      <c r="G65" s="25">
        <f t="shared" si="7"/>
        <v>0.5251102832894231</v>
      </c>
      <c r="H65" s="25">
        <f t="shared" si="7"/>
        <v>-0.6564786196886041</v>
      </c>
      <c r="I65" s="25">
        <f t="shared" si="7"/>
        <v>-0.5091431899294763</v>
      </c>
      <c r="J65" s="25">
        <f t="shared" si="7"/>
        <v>0.7615155168450548</v>
      </c>
      <c r="K65" s="25">
        <f t="shared" si="7"/>
        <v>0.1889994918793171</v>
      </c>
      <c r="L65" s="25">
        <f t="shared" si="7"/>
        <v>-1.5666997440993529</v>
      </c>
      <c r="M65" s="25">
        <f t="shared" si="7"/>
        <v>-0.19585257034054068</v>
      </c>
      <c r="N65" s="25">
        <f t="shared" si="7"/>
        <v>-0.4073072874492896</v>
      </c>
      <c r="O65" s="25">
        <f t="shared" si="7"/>
        <v>0.059165404011178875</v>
      </c>
      <c r="P65" s="25">
        <f t="shared" si="7"/>
        <v>-0.07515275261448644</v>
      </c>
      <c r="Q65" s="25">
        <f t="shared" si="7"/>
        <v>-0.02602005476016461</v>
      </c>
      <c r="R65" s="25">
        <f t="shared" si="7"/>
        <v>-0.18347626695447344</v>
      </c>
      <c r="S65" s="25">
        <f t="shared" si="7"/>
        <v>-0.9049964215197931</v>
      </c>
      <c r="T65" s="25">
        <f t="shared" si="7"/>
        <v>0.3316019294803612</v>
      </c>
      <c r="U65" s="25">
        <f t="shared" si="7"/>
        <v>0.014317366973531318</v>
      </c>
      <c r="V65" s="25">
        <f t="shared" si="7"/>
        <v>0.43954023029011935</v>
      </c>
      <c r="W65" s="25">
        <f t="shared" si="7"/>
        <v>0.4342540952519942</v>
      </c>
      <c r="X65" s="25">
        <f t="shared" si="7"/>
        <v>1.0537415634704426</v>
      </c>
      <c r="Y65" s="25">
        <f t="shared" si="7"/>
        <v>-0.2347362083687441</v>
      </c>
      <c r="Z65" s="25">
        <f t="shared" si="7"/>
        <v>0.2702551841606333</v>
      </c>
      <c r="AA65" s="25">
        <f t="shared" si="7"/>
        <v>-0.07635987983434445</v>
      </c>
      <c r="AB65" s="25">
        <f t="shared" si="7"/>
        <v>0.36407279141714366</v>
      </c>
      <c r="AC65" s="25">
        <f t="shared" si="7"/>
        <v>1.7431528720635754</v>
      </c>
      <c r="AD65" s="25">
        <f t="shared" si="7"/>
        <v>-0.7126104347382124</v>
      </c>
      <c r="AE65" s="25">
        <f t="shared" si="7"/>
        <v>-0.16459653278199693</v>
      </c>
      <c r="AF65" s="25">
        <f t="shared" si="7"/>
        <v>-6.602994420254463</v>
      </c>
      <c r="AG65" s="25">
        <f t="shared" si="7"/>
        <v>-0.0695043737697269</v>
      </c>
      <c r="AH65" s="25">
        <f t="shared" si="7"/>
        <v>0.0532098502047467</v>
      </c>
      <c r="AI65" s="25">
        <f t="shared" si="7"/>
        <v>0.7343439568513084</v>
      </c>
      <c r="AJ65" s="25">
        <f t="shared" si="7"/>
        <v>0.16621227651329099</v>
      </c>
      <c r="AK65" s="25">
        <f t="shared" si="7"/>
        <v>0.5946189789780393</v>
      </c>
      <c r="AL65" s="25">
        <f t="shared" si="7"/>
        <v>1.8268029039921592</v>
      </c>
      <c r="AM65" s="25">
        <f t="shared" si="7"/>
        <v>1.0202902263170528</v>
      </c>
      <c r="AN65" s="25">
        <f t="shared" si="7"/>
        <v>-0.0172019173256089</v>
      </c>
      <c r="AO65" s="25">
        <f t="shared" si="7"/>
        <v>0.5489559346723424</v>
      </c>
      <c r="AP65" s="25">
        <f t="shared" si="7"/>
        <v>0.3103797455833631</v>
      </c>
      <c r="AQ65" s="25">
        <f t="shared" si="7"/>
        <v>-0.20237272393290562</v>
      </c>
      <c r="AR65" s="25">
        <f t="shared" si="7"/>
        <v>0.36602918465096107</v>
      </c>
      <c r="AS65" s="25">
        <f t="shared" si="7"/>
        <v>-0.23227082560021228</v>
      </c>
      <c r="AT65" s="25">
        <f t="shared" si="7"/>
        <v>-0.07696127835390473</v>
      </c>
      <c r="AU65" s="25">
        <f t="shared" si="7"/>
        <v>-0.06612463269948336</v>
      </c>
      <c r="AV65" s="25">
        <f t="shared" si="7"/>
        <v>1.0061227899495155</v>
      </c>
      <c r="AW65" s="25">
        <f t="shared" si="7"/>
        <v>0.3763611680933489</v>
      </c>
    </row>
    <row r="66" spans="1:49" s="27" customFormat="1" ht="15">
      <c r="A66" s="24" t="s">
        <v>61</v>
      </c>
      <c r="B66" s="25">
        <f>LN(B53/B49)/4*100</f>
        <v>-2.701176180125124</v>
      </c>
      <c r="C66" s="25">
        <f aca="true" t="shared" si="8" ref="C66:AW66">LN(C53/C49)/4*100</f>
        <v>-0.7843289694787055</v>
      </c>
      <c r="D66" s="25">
        <f t="shared" si="8"/>
        <v>-8.695236571656412</v>
      </c>
      <c r="E66" s="25">
        <f t="shared" si="8"/>
        <v>-1.2222909841057206</v>
      </c>
      <c r="F66" s="25">
        <f t="shared" si="8"/>
        <v>-0.9692271991683238</v>
      </c>
      <c r="G66" s="25">
        <f t="shared" si="8"/>
        <v>-4.219735556110939</v>
      </c>
      <c r="H66" s="25">
        <f t="shared" si="8"/>
        <v>-2.083427673447254</v>
      </c>
      <c r="I66" s="25">
        <f t="shared" si="8"/>
        <v>-1.0628288679610318</v>
      </c>
      <c r="J66" s="25">
        <f t="shared" si="8"/>
        <v>-1.4195492471316709</v>
      </c>
      <c r="K66" s="25">
        <f t="shared" si="8"/>
        <v>-0.5273455534460385</v>
      </c>
      <c r="L66" s="25">
        <f t="shared" si="8"/>
        <v>-0.695458402687139</v>
      </c>
      <c r="M66" s="25">
        <f t="shared" si="8"/>
        <v>-0.4318351477889687</v>
      </c>
      <c r="N66" s="25">
        <f t="shared" si="8"/>
        <v>-0.5785247775395119</v>
      </c>
      <c r="O66" s="25">
        <f t="shared" si="8"/>
        <v>0.3620459634675013</v>
      </c>
      <c r="P66" s="25">
        <f t="shared" si="8"/>
        <v>-0.44922507298486</v>
      </c>
      <c r="Q66" s="25">
        <f t="shared" si="8"/>
        <v>-1.7817298479442016</v>
      </c>
      <c r="R66" s="25">
        <f t="shared" si="8"/>
        <v>-3.3067553445295745</v>
      </c>
      <c r="S66" s="25">
        <f t="shared" si="8"/>
        <v>-1.696238147382834</v>
      </c>
      <c r="T66" s="25">
        <f t="shared" si="8"/>
        <v>-0.6492711579880666</v>
      </c>
      <c r="U66" s="25">
        <f t="shared" si="8"/>
        <v>-1.0129635611646974</v>
      </c>
      <c r="V66" s="25">
        <f t="shared" si="8"/>
        <v>0.09088283525522306</v>
      </c>
      <c r="W66" s="25">
        <f t="shared" si="8"/>
        <v>-0.6982150957455509</v>
      </c>
      <c r="X66" s="25">
        <f t="shared" si="8"/>
        <v>-1.4742047520221913</v>
      </c>
      <c r="Y66" s="25">
        <f t="shared" si="8"/>
        <v>0.4832491597272465</v>
      </c>
      <c r="Z66" s="25">
        <f t="shared" si="8"/>
        <v>-1.5062154567177022</v>
      </c>
      <c r="AA66" s="25">
        <f t="shared" si="8"/>
        <v>-0.3119155219971687</v>
      </c>
      <c r="AB66" s="25">
        <f t="shared" si="8"/>
        <v>-0.1582015370934545</v>
      </c>
      <c r="AC66" s="25">
        <f t="shared" si="8"/>
        <v>-3.0736599203373367</v>
      </c>
      <c r="AD66" s="25">
        <f t="shared" si="8"/>
        <v>-2.9500171619328364</v>
      </c>
      <c r="AE66" s="25">
        <f t="shared" si="8"/>
        <v>-0.6483522330264235</v>
      </c>
      <c r="AF66" s="25">
        <f t="shared" si="8"/>
        <v>3.5240167260348643</v>
      </c>
      <c r="AG66" s="25">
        <f t="shared" si="8"/>
        <v>-0.6860839902119551</v>
      </c>
      <c r="AH66" s="25">
        <f t="shared" si="8"/>
        <v>-0.36873318954876516</v>
      </c>
      <c r="AI66" s="25">
        <f t="shared" si="8"/>
        <v>-0.6397544479945177</v>
      </c>
      <c r="AJ66" s="25">
        <f t="shared" si="8"/>
        <v>-1.3456301184798838</v>
      </c>
      <c r="AK66" s="25">
        <f t="shared" si="8"/>
        <v>-1.5249676185975578</v>
      </c>
      <c r="AL66" s="25">
        <f t="shared" si="8"/>
        <v>-2.6896537064715123</v>
      </c>
      <c r="AM66" s="25">
        <f t="shared" si="8"/>
        <v>-1.2322468580377974</v>
      </c>
      <c r="AN66" s="25">
        <f t="shared" si="8"/>
        <v>0.23541319478999922</v>
      </c>
      <c r="AO66" s="25">
        <f t="shared" si="8"/>
        <v>-0.7110876728278501</v>
      </c>
      <c r="AP66" s="25">
        <f t="shared" si="8"/>
        <v>-0.7153182124682936</v>
      </c>
      <c r="AQ66" s="25">
        <f t="shared" si="8"/>
        <v>-1.1177449792576937</v>
      </c>
      <c r="AR66" s="25">
        <f t="shared" si="8"/>
        <v>-0.9058533869228588</v>
      </c>
      <c r="AS66" s="25">
        <f t="shared" si="8"/>
        <v>-1.4444521826505947</v>
      </c>
      <c r="AT66" s="25">
        <f t="shared" si="8"/>
        <v>-0.8300927880957977</v>
      </c>
      <c r="AU66" s="25">
        <f t="shared" si="8"/>
        <v>-1.0270480489265716</v>
      </c>
      <c r="AV66" s="25">
        <f t="shared" si="8"/>
        <v>-1.5747612767598163</v>
      </c>
      <c r="AW66" s="25">
        <f t="shared" si="8"/>
        <v>-0.7458883168316179</v>
      </c>
    </row>
  </sheetData>
  <hyperlinks>
    <hyperlink ref="A3" location="table9!A73" display="See average annual change for different time periods at the bottom of this table."/>
    <hyperlink ref="A3:F3" location="table9!A73" display="See average annual change for different time periods at the bottom of this table."/>
  </hyperlinks>
  <printOptions/>
  <pageMargins left="0.5" right="0.5" top="0.5" bottom="0.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9. Indices of land input by State, 1960-2004</dc:title>
  <dc:subject>Agricultural Economics, Data on Agricultural Productivity in the United States</dc:subject>
  <dc:creator>Eldon Ball</dc:creator>
  <cp:keywords>Economic Research Service, USDA, U.S. Department of Agriculture, agricultural economics, data set, agricultural productivity</cp:keywords>
  <dc:description>Last modified May 3, 2010 to change the sub-period (peak-to-peak) years.</dc:description>
  <cp:lastModifiedBy> </cp:lastModifiedBy>
  <cp:lastPrinted>2006-10-17T15:48:22Z</cp:lastPrinted>
  <dcterms:created xsi:type="dcterms:W3CDTF">2006-11-16T17:35:32Z</dcterms:created>
  <dcterms:modified xsi:type="dcterms:W3CDTF">2010-05-03T20:12:28Z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-1881207398</vt:i4>
  </property>
  <property fmtid="{D5CDD505-2E9C-101B-9397-08002B2CF9AE}" pid="3" name="_NewReviewCycle">
    <vt:lpwstr/>
  </property>
  <property fmtid="{D5CDD505-2E9C-101B-9397-08002B2CF9AE}" pid="4" name="_EmailSubject">
    <vt:lpwstr>productivity website</vt:lpwstr>
  </property>
  <property fmtid="{D5CDD505-2E9C-101B-9397-08002B2CF9AE}" pid="5" name="_AuthorEmail">
    <vt:lpwstr>EBALL@ers.usda.gov</vt:lpwstr>
  </property>
  <property fmtid="{D5CDD505-2E9C-101B-9397-08002B2CF9AE}" pid="6" name="_AuthorEmailDisplayName">
    <vt:lpwstr>Ball, Eldon</vt:lpwstr>
  </property>
  <property fmtid="{D5CDD505-2E9C-101B-9397-08002B2CF9AE}" pid="7" name="_ReviewingToolsShownOnce">
    <vt:lpwstr/>
  </property>
</Properties>
</file>