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20" sheetId="1" r:id="rId1"/>
  </sheets>
  <definedNames>
    <definedName name="_xlnm.Print_Area" localSheetId="0">'tab20'!$A$1:$N$39</definedName>
  </definedNames>
  <calcPr fullCalcOnLoad="1"/>
</workbook>
</file>

<file path=xl/sharedStrings.xml><?xml version="1.0" encoding="utf-8"?>
<sst xmlns="http://schemas.openxmlformats.org/spreadsheetml/2006/main" count="35" uniqueCount="21">
  <si>
    <t>Appendix table 20--Sunflowerseed: Acreage planted, harvested, yield, production, and value, U.S., 1980-2011</t>
  </si>
  <si>
    <t>Oil-type</t>
  </si>
  <si>
    <t>Non oil-type</t>
  </si>
  <si>
    <t>All types</t>
  </si>
  <si>
    <t>Year</t>
  </si>
  <si>
    <t>Planted</t>
  </si>
  <si>
    <t>Harvested</t>
  </si>
  <si>
    <t>Yield</t>
  </si>
  <si>
    <t>Production</t>
  </si>
  <si>
    <t>Value</t>
  </si>
  <si>
    <t>--------1,000 acres----------</t>
  </si>
  <si>
    <t>Lbs/acre</t>
  </si>
  <si>
    <t>Million lbs</t>
  </si>
  <si>
    <t>$1,000</t>
  </si>
  <si>
    <t xml:space="preserve">1998  </t>
  </si>
  <si>
    <t xml:space="preserve">1999  </t>
  </si>
  <si>
    <t>2000</t>
  </si>
  <si>
    <t>2011  1/</t>
  </si>
  <si>
    <t xml:space="preserve"> 1/ Estimated. </t>
  </si>
  <si>
    <r>
      <t>Sources: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0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0"/>
      </rPr>
      <t>Crop Values</t>
    </r>
    <r>
      <rPr>
        <sz val="8"/>
        <rFont val="Helvetica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</si>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</sst>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_(* #,##0_);_(* \(#,##0\);_(* &quot;-&quot;??_);_(@_)"/>
  </numFmts>
  <fonts count="37">
    <font>
      <sz val="8"/>
      <name val="Helvetica"/>
      <family val="0"/>
    </font>
    <font>
      <sz val="11"/>
      <color indexed="8"/>
      <name val="Calibri"/>
      <family val="2"/>
    </font>
    <font>
      <sz val="7"/>
      <name val="Helvetica"/>
      <family val="2"/>
    </font>
    <font>
      <i/>
      <sz val="8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Q10" sqref="Q10"/>
    </sheetView>
  </sheetViews>
  <sheetFormatPr defaultColWidth="11.83203125" defaultRowHeight="10.5"/>
  <cols>
    <col min="1" max="1" width="7.83203125" style="0" customWidth="1"/>
    <col min="2" max="13" width="9.83203125" style="0" customWidth="1"/>
    <col min="14" max="14" width="9.83203125" style="12" customWidth="1"/>
  </cols>
  <sheetData>
    <row r="1" spans="1:14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1.25">
      <c r="A2" s="2"/>
      <c r="B2" s="23" t="s">
        <v>1</v>
      </c>
      <c r="C2" s="23"/>
      <c r="D2" s="24"/>
      <c r="E2" s="24"/>
      <c r="F2" s="23" t="s">
        <v>2</v>
      </c>
      <c r="G2" s="23"/>
      <c r="H2" s="24"/>
      <c r="I2" s="24"/>
      <c r="J2" s="23" t="s">
        <v>3</v>
      </c>
      <c r="K2" s="23"/>
      <c r="L2" s="24"/>
      <c r="M2" s="24"/>
      <c r="N2" s="24"/>
    </row>
    <row r="3" spans="1:14" ht="12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</v>
      </c>
      <c r="K3" s="5" t="s">
        <v>6</v>
      </c>
      <c r="L3" s="5" t="s">
        <v>7</v>
      </c>
      <c r="M3" s="5" t="s">
        <v>8</v>
      </c>
      <c r="N3" s="6" t="s">
        <v>9</v>
      </c>
    </row>
    <row r="4" spans="2:14" ht="11.25" customHeight="1">
      <c r="B4" s="7" t="s">
        <v>10</v>
      </c>
      <c r="C4" s="8"/>
      <c r="D4" s="9" t="s">
        <v>11</v>
      </c>
      <c r="E4" s="9" t="s">
        <v>12</v>
      </c>
      <c r="F4" s="7" t="s">
        <v>10</v>
      </c>
      <c r="G4" s="7"/>
      <c r="H4" s="9" t="s">
        <v>11</v>
      </c>
      <c r="I4" s="9" t="s">
        <v>12</v>
      </c>
      <c r="J4" s="8" t="s">
        <v>10</v>
      </c>
      <c r="K4" s="8"/>
      <c r="L4" s="9" t="s">
        <v>11</v>
      </c>
      <c r="M4" s="9" t="s">
        <v>12</v>
      </c>
      <c r="N4" s="10" t="s">
        <v>13</v>
      </c>
    </row>
    <row r="5" spans="4:9" ht="3" customHeight="1">
      <c r="D5" s="11"/>
      <c r="E5" s="11"/>
      <c r="F5" s="11"/>
      <c r="G5" s="11"/>
      <c r="H5" s="11"/>
      <c r="I5" s="11"/>
    </row>
    <row r="6" spans="1:14" ht="11.25">
      <c r="A6" s="13">
        <v>1980</v>
      </c>
      <c r="B6" s="14">
        <v>3649</v>
      </c>
      <c r="C6" s="14">
        <v>3442</v>
      </c>
      <c r="D6" s="14">
        <f>+E6*1000/C6</f>
        <v>1019.3811737361999</v>
      </c>
      <c r="E6" s="14">
        <v>3508.71</v>
      </c>
      <c r="F6" s="14">
        <v>261</v>
      </c>
      <c r="G6" s="14">
        <v>241</v>
      </c>
      <c r="H6" s="14">
        <f>+I6*1000/G6</f>
        <v>966.5145228215767</v>
      </c>
      <c r="I6" s="14">
        <v>232.93</v>
      </c>
      <c r="J6" s="14">
        <f>+B6+F6</f>
        <v>3910</v>
      </c>
      <c r="K6" s="14">
        <f>+C6+G6</f>
        <v>3683</v>
      </c>
      <c r="L6" s="14">
        <f>+M6*1000/K6</f>
        <v>1015.9218028780886</v>
      </c>
      <c r="M6" s="14">
        <f>+E6+I6</f>
        <v>3741.64</v>
      </c>
      <c r="N6" s="15">
        <v>413907</v>
      </c>
    </row>
    <row r="7" spans="1:14" ht="11.25">
      <c r="A7" s="13">
        <v>1981</v>
      </c>
      <c r="B7" s="14">
        <v>3545</v>
      </c>
      <c r="C7" s="14">
        <v>3496</v>
      </c>
      <c r="D7" s="14">
        <f aca="true" t="shared" si="0" ref="D7:D35">+E7*1000/C7</f>
        <v>1178.0806636155605</v>
      </c>
      <c r="E7" s="14">
        <v>4118.57</v>
      </c>
      <c r="F7" s="14">
        <v>320</v>
      </c>
      <c r="G7" s="14">
        <v>315</v>
      </c>
      <c r="H7" s="14">
        <f aca="true" t="shared" si="1" ref="H7:H35">+I7*1000/G7</f>
        <v>1170.920634920635</v>
      </c>
      <c r="I7" s="14">
        <v>368.84</v>
      </c>
      <c r="J7" s="14">
        <f aca="true" t="shared" si="2" ref="J7:K30">+B7+F7</f>
        <v>3865</v>
      </c>
      <c r="K7" s="14">
        <f t="shared" si="2"/>
        <v>3811</v>
      </c>
      <c r="L7" s="14">
        <f aca="true" t="shared" si="3" ref="L7:L35">+M7*1000/K7</f>
        <v>1177.4888480713723</v>
      </c>
      <c r="M7" s="14">
        <f aca="true" t="shared" si="4" ref="M7:M36">+E7+I7</f>
        <v>4487.41</v>
      </c>
      <c r="N7" s="15">
        <v>485358</v>
      </c>
    </row>
    <row r="8" spans="1:14" ht="11.25">
      <c r="A8" s="13">
        <v>1982</v>
      </c>
      <c r="B8" s="14">
        <v>4566</v>
      </c>
      <c r="C8" s="14">
        <v>4479</v>
      </c>
      <c r="D8" s="14">
        <f t="shared" si="0"/>
        <v>1126.4545657512838</v>
      </c>
      <c r="E8" s="14">
        <v>5045.39</v>
      </c>
      <c r="F8" s="14">
        <v>249</v>
      </c>
      <c r="G8" s="14">
        <v>245</v>
      </c>
      <c r="H8" s="14">
        <f t="shared" si="1"/>
        <v>1173.1836734693877</v>
      </c>
      <c r="I8" s="14">
        <v>287.43</v>
      </c>
      <c r="J8" s="14">
        <f t="shared" si="2"/>
        <v>4815</v>
      </c>
      <c r="K8" s="14">
        <f t="shared" si="2"/>
        <v>4724</v>
      </c>
      <c r="L8" s="14">
        <f t="shared" si="3"/>
        <v>1128.8780694326845</v>
      </c>
      <c r="M8" s="14">
        <f t="shared" si="4"/>
        <v>5332.820000000001</v>
      </c>
      <c r="N8" s="15">
        <v>473454</v>
      </c>
    </row>
    <row r="9" spans="1:14" ht="11.25">
      <c r="A9" s="13">
        <v>1983</v>
      </c>
      <c r="B9" s="14">
        <v>2954</v>
      </c>
      <c r="C9" s="14">
        <v>2909</v>
      </c>
      <c r="D9" s="14">
        <f t="shared" si="0"/>
        <v>1040.8559642488829</v>
      </c>
      <c r="E9" s="14">
        <v>3027.85</v>
      </c>
      <c r="F9" s="14">
        <v>156</v>
      </c>
      <c r="G9" s="14">
        <v>154</v>
      </c>
      <c r="H9" s="14">
        <f t="shared" si="1"/>
        <v>1108.1168831168832</v>
      </c>
      <c r="I9" s="14">
        <v>170.65</v>
      </c>
      <c r="J9" s="14">
        <f t="shared" si="2"/>
        <v>3110</v>
      </c>
      <c r="K9" s="14">
        <f t="shared" si="2"/>
        <v>3063</v>
      </c>
      <c r="L9" s="14">
        <f t="shared" si="3"/>
        <v>1044.237675481554</v>
      </c>
      <c r="M9" s="14">
        <f t="shared" si="4"/>
        <v>3198.5</v>
      </c>
      <c r="N9" s="15">
        <v>418764</v>
      </c>
    </row>
    <row r="10" spans="1:14" ht="11.25">
      <c r="A10" s="13">
        <v>1984</v>
      </c>
      <c r="B10" s="14">
        <v>3517</v>
      </c>
      <c r="C10" s="14">
        <v>3460</v>
      </c>
      <c r="D10" s="14">
        <f t="shared" si="0"/>
        <v>1011.3872832369942</v>
      </c>
      <c r="E10" s="14">
        <v>3499.4</v>
      </c>
      <c r="F10" s="14">
        <v>237</v>
      </c>
      <c r="G10" s="14">
        <v>232</v>
      </c>
      <c r="H10" s="14">
        <f t="shared" si="1"/>
        <v>1056.594827586207</v>
      </c>
      <c r="I10" s="14">
        <v>245.13</v>
      </c>
      <c r="J10" s="14">
        <f t="shared" si="2"/>
        <v>3754</v>
      </c>
      <c r="K10" s="14">
        <f t="shared" si="2"/>
        <v>3692</v>
      </c>
      <c r="L10" s="14">
        <f t="shared" si="3"/>
        <v>1014.2280606717227</v>
      </c>
      <c r="M10" s="14">
        <f t="shared" si="4"/>
        <v>3744.53</v>
      </c>
      <c r="N10" s="15">
        <v>415584</v>
      </c>
    </row>
    <row r="11" spans="1:14" ht="11.25">
      <c r="A11" s="13">
        <v>1985</v>
      </c>
      <c r="B11" s="14">
        <v>2807</v>
      </c>
      <c r="C11" s="14">
        <v>2608</v>
      </c>
      <c r="D11" s="14">
        <f t="shared" si="0"/>
        <v>1099.6625766871166</v>
      </c>
      <c r="E11" s="14">
        <v>2867.92</v>
      </c>
      <c r="F11" s="14">
        <v>248</v>
      </c>
      <c r="G11" s="14">
        <v>236</v>
      </c>
      <c r="H11" s="14">
        <f t="shared" si="1"/>
        <v>1208.050847457627</v>
      </c>
      <c r="I11" s="14">
        <v>285.1</v>
      </c>
      <c r="J11" s="14">
        <f t="shared" si="2"/>
        <v>3055</v>
      </c>
      <c r="K11" s="14">
        <f t="shared" si="2"/>
        <v>2844</v>
      </c>
      <c r="L11" s="14">
        <f t="shared" si="3"/>
        <v>1108.6568213783403</v>
      </c>
      <c r="M11" s="14">
        <f t="shared" si="4"/>
        <v>3153.02</v>
      </c>
      <c r="N11" s="15">
        <v>251505</v>
      </c>
    </row>
    <row r="12" spans="1:14" ht="11.25">
      <c r="A12" s="13">
        <v>1986</v>
      </c>
      <c r="B12" s="14">
        <v>1777</v>
      </c>
      <c r="C12" s="14">
        <v>1716</v>
      </c>
      <c r="D12" s="14">
        <f t="shared" si="0"/>
        <v>1366.6142191142192</v>
      </c>
      <c r="E12" s="14">
        <v>2345.11</v>
      </c>
      <c r="F12" s="14">
        <v>248</v>
      </c>
      <c r="G12" s="14">
        <v>239</v>
      </c>
      <c r="H12" s="14">
        <f t="shared" si="1"/>
        <v>1383.4309623430963</v>
      </c>
      <c r="I12" s="14">
        <v>330.64</v>
      </c>
      <c r="J12" s="14">
        <f t="shared" si="2"/>
        <v>2025</v>
      </c>
      <c r="K12" s="14">
        <f t="shared" si="2"/>
        <v>1955</v>
      </c>
      <c r="L12" s="14">
        <f t="shared" si="3"/>
        <v>1368.6700767263428</v>
      </c>
      <c r="M12" s="14">
        <f t="shared" si="4"/>
        <v>2675.75</v>
      </c>
      <c r="N12" s="15">
        <v>185119</v>
      </c>
    </row>
    <row r="13" spans="1:14" ht="11.25">
      <c r="A13" s="13">
        <v>1987</v>
      </c>
      <c r="B13" s="14">
        <v>1587</v>
      </c>
      <c r="C13" s="14">
        <v>1563</v>
      </c>
      <c r="D13" s="14">
        <f t="shared" si="0"/>
        <v>1472.9686500319897</v>
      </c>
      <c r="E13" s="14">
        <v>2302.25</v>
      </c>
      <c r="F13" s="14">
        <v>218</v>
      </c>
      <c r="G13" s="14">
        <v>212</v>
      </c>
      <c r="H13" s="14">
        <f t="shared" si="1"/>
        <v>1442.9245283018868</v>
      </c>
      <c r="I13" s="14">
        <v>305.9</v>
      </c>
      <c r="J13" s="14">
        <f t="shared" si="2"/>
        <v>1805</v>
      </c>
      <c r="K13" s="14">
        <f t="shared" si="2"/>
        <v>1775</v>
      </c>
      <c r="L13" s="14">
        <f t="shared" si="3"/>
        <v>1469.380281690141</v>
      </c>
      <c r="M13" s="14">
        <f t="shared" si="4"/>
        <v>2608.15</v>
      </c>
      <c r="N13" s="15">
        <v>217618</v>
      </c>
    </row>
    <row r="14" spans="1:14" ht="11.25">
      <c r="A14" s="13">
        <v>1988</v>
      </c>
      <c r="B14" s="14">
        <v>1733</v>
      </c>
      <c r="C14" s="14">
        <v>1630</v>
      </c>
      <c r="D14" s="14">
        <f t="shared" si="0"/>
        <v>921.0122699386503</v>
      </c>
      <c r="E14" s="14">
        <v>1501.25</v>
      </c>
      <c r="F14" s="14">
        <v>305</v>
      </c>
      <c r="G14" s="14">
        <v>291</v>
      </c>
      <c r="H14" s="14">
        <f t="shared" si="1"/>
        <v>999.4501718213058</v>
      </c>
      <c r="I14" s="14">
        <v>290.84</v>
      </c>
      <c r="J14" s="14">
        <f t="shared" si="2"/>
        <v>2038</v>
      </c>
      <c r="K14" s="14">
        <f t="shared" si="2"/>
        <v>1921</v>
      </c>
      <c r="L14" s="14">
        <f t="shared" si="3"/>
        <v>932.8943258719416</v>
      </c>
      <c r="M14" s="14">
        <f t="shared" si="4"/>
        <v>1792.09</v>
      </c>
      <c r="N14" s="15">
        <v>208875</v>
      </c>
    </row>
    <row r="15" spans="1:14" ht="11.25">
      <c r="A15" s="13">
        <v>1989</v>
      </c>
      <c r="B15" s="14">
        <v>1411</v>
      </c>
      <c r="C15" s="14">
        <v>1373</v>
      </c>
      <c r="D15" s="14">
        <f t="shared" si="0"/>
        <v>987.836853605244</v>
      </c>
      <c r="E15" s="14">
        <v>1356.3</v>
      </c>
      <c r="F15" s="14">
        <v>429</v>
      </c>
      <c r="G15" s="14">
        <v>413</v>
      </c>
      <c r="H15" s="14">
        <f t="shared" si="1"/>
        <v>976.9007263922518</v>
      </c>
      <c r="I15" s="14">
        <v>403.46</v>
      </c>
      <c r="J15" s="14">
        <f t="shared" si="2"/>
        <v>1840</v>
      </c>
      <c r="K15" s="14">
        <f t="shared" si="2"/>
        <v>1786</v>
      </c>
      <c r="L15" s="14">
        <f t="shared" si="3"/>
        <v>985.3079507278835</v>
      </c>
      <c r="M15" s="14">
        <f t="shared" si="4"/>
        <v>1759.76</v>
      </c>
      <c r="N15" s="15">
        <v>190452</v>
      </c>
    </row>
    <row r="16" spans="1:14" ht="11.25">
      <c r="A16" s="13">
        <v>1990</v>
      </c>
      <c r="B16" s="14">
        <v>1390</v>
      </c>
      <c r="C16" s="14">
        <v>1343</v>
      </c>
      <c r="D16" s="14">
        <f t="shared" si="0"/>
        <v>1205.1005212211467</v>
      </c>
      <c r="E16" s="14">
        <v>1618.45</v>
      </c>
      <c r="F16" s="14">
        <v>515</v>
      </c>
      <c r="G16" s="14">
        <v>508</v>
      </c>
      <c r="H16" s="14">
        <f t="shared" si="1"/>
        <v>1291.25</v>
      </c>
      <c r="I16" s="14">
        <v>655.955</v>
      </c>
      <c r="J16" s="14">
        <f t="shared" si="2"/>
        <v>1905</v>
      </c>
      <c r="K16" s="14">
        <f t="shared" si="2"/>
        <v>1851</v>
      </c>
      <c r="L16" s="14">
        <f t="shared" si="3"/>
        <v>1228.743922204214</v>
      </c>
      <c r="M16" s="14">
        <f t="shared" si="4"/>
        <v>2274.405</v>
      </c>
      <c r="N16" s="15">
        <v>245754</v>
      </c>
    </row>
    <row r="17" spans="1:14" ht="11.25">
      <c r="A17" s="13">
        <v>1991</v>
      </c>
      <c r="B17" s="14">
        <v>2294</v>
      </c>
      <c r="C17" s="14">
        <v>2232</v>
      </c>
      <c r="D17" s="14">
        <f t="shared" si="0"/>
        <v>1356.518817204301</v>
      </c>
      <c r="E17" s="14">
        <v>3027.75</v>
      </c>
      <c r="F17" s="14">
        <v>463</v>
      </c>
      <c r="G17" s="14">
        <v>441</v>
      </c>
      <c r="H17" s="14">
        <f t="shared" si="1"/>
        <v>1327.1655328798186</v>
      </c>
      <c r="I17" s="14">
        <v>585.28</v>
      </c>
      <c r="J17" s="14">
        <f t="shared" si="2"/>
        <v>2757</v>
      </c>
      <c r="K17" s="14">
        <f t="shared" si="2"/>
        <v>2673</v>
      </c>
      <c r="L17" s="14">
        <f t="shared" si="3"/>
        <v>1351.6760194537972</v>
      </c>
      <c r="M17" s="14">
        <f t="shared" si="4"/>
        <v>3613.0299999999997</v>
      </c>
      <c r="N17" s="15">
        <v>316847</v>
      </c>
    </row>
    <row r="18" spans="1:14" ht="11.25">
      <c r="A18" s="13">
        <v>1992</v>
      </c>
      <c r="B18" s="14">
        <v>1899</v>
      </c>
      <c r="C18" s="14">
        <v>1790</v>
      </c>
      <c r="D18" s="14">
        <f t="shared" si="0"/>
        <v>1249.1620111731843</v>
      </c>
      <c r="E18" s="14">
        <v>2236</v>
      </c>
      <c r="F18" s="14">
        <v>288</v>
      </c>
      <c r="G18" s="14">
        <v>253</v>
      </c>
      <c r="H18" s="14">
        <f t="shared" si="1"/>
        <v>1300.3359683794467</v>
      </c>
      <c r="I18" s="14">
        <v>328.985</v>
      </c>
      <c r="J18" s="14">
        <f t="shared" si="2"/>
        <v>2187</v>
      </c>
      <c r="K18" s="14">
        <f t="shared" si="2"/>
        <v>2043</v>
      </c>
      <c r="L18" s="14">
        <f t="shared" si="3"/>
        <v>1255.4992657856094</v>
      </c>
      <c r="M18" s="14">
        <f t="shared" si="4"/>
        <v>2564.985</v>
      </c>
      <c r="N18" s="15">
        <v>250748</v>
      </c>
    </row>
    <row r="19" spans="1:14" ht="11.25">
      <c r="A19" s="13">
        <v>1993</v>
      </c>
      <c r="B19" s="14">
        <v>2297</v>
      </c>
      <c r="C19" s="14">
        <v>2074</v>
      </c>
      <c r="D19" s="14">
        <f t="shared" si="0"/>
        <v>1041.5949855351978</v>
      </c>
      <c r="E19" s="14">
        <v>2160.268</v>
      </c>
      <c r="F19" s="14">
        <v>460</v>
      </c>
      <c r="G19" s="14">
        <v>412</v>
      </c>
      <c r="H19" s="14">
        <f t="shared" si="1"/>
        <v>999.502427184466</v>
      </c>
      <c r="I19" s="14">
        <v>411.795</v>
      </c>
      <c r="J19" s="14">
        <f t="shared" si="2"/>
        <v>2757</v>
      </c>
      <c r="K19" s="14">
        <f t="shared" si="2"/>
        <v>2486</v>
      </c>
      <c r="L19" s="14">
        <f t="shared" si="3"/>
        <v>1034.619066773934</v>
      </c>
      <c r="M19" s="14">
        <f t="shared" si="4"/>
        <v>2572.063</v>
      </c>
      <c r="N19" s="15">
        <v>326435</v>
      </c>
    </row>
    <row r="20" spans="1:14" ht="11.25">
      <c r="A20" s="13">
        <v>1994</v>
      </c>
      <c r="B20" s="14">
        <v>3041</v>
      </c>
      <c r="C20" s="14">
        <v>2943</v>
      </c>
      <c r="D20" s="14">
        <f t="shared" si="0"/>
        <v>1435.091743119266</v>
      </c>
      <c r="E20" s="14">
        <v>4223.475</v>
      </c>
      <c r="F20" s="14">
        <v>526</v>
      </c>
      <c r="G20" s="14">
        <v>487</v>
      </c>
      <c r="H20" s="14">
        <f t="shared" si="1"/>
        <v>1257.3921971252566</v>
      </c>
      <c r="I20" s="14">
        <v>612.35</v>
      </c>
      <c r="J20" s="14">
        <f t="shared" si="2"/>
        <v>3567</v>
      </c>
      <c r="K20" s="14">
        <f t="shared" si="2"/>
        <v>3430</v>
      </c>
      <c r="L20" s="14">
        <f t="shared" si="3"/>
        <v>1409.8615160349857</v>
      </c>
      <c r="M20" s="14">
        <f t="shared" si="4"/>
        <v>4835.825000000001</v>
      </c>
      <c r="N20" s="15">
        <v>512791</v>
      </c>
    </row>
    <row r="21" spans="1:14" ht="11.25">
      <c r="A21" s="13">
        <v>1995</v>
      </c>
      <c r="B21" s="14">
        <v>2911</v>
      </c>
      <c r="C21" s="14">
        <v>2829</v>
      </c>
      <c r="D21" s="14">
        <f t="shared" si="0"/>
        <v>1201.2856132909155</v>
      </c>
      <c r="E21" s="14">
        <v>3398.437</v>
      </c>
      <c r="F21" s="14">
        <v>567</v>
      </c>
      <c r="G21" s="14">
        <v>539</v>
      </c>
      <c r="H21" s="14">
        <f t="shared" si="1"/>
        <v>1133.3858998144713</v>
      </c>
      <c r="I21" s="14">
        <v>610.895</v>
      </c>
      <c r="J21" s="14">
        <f t="shared" si="2"/>
        <v>3478</v>
      </c>
      <c r="K21" s="14">
        <f t="shared" si="2"/>
        <v>3368</v>
      </c>
      <c r="L21" s="14">
        <f t="shared" si="3"/>
        <v>1190.4192399049882</v>
      </c>
      <c r="M21" s="14">
        <f t="shared" si="4"/>
        <v>4009.332</v>
      </c>
      <c r="N21" s="15">
        <v>457575</v>
      </c>
    </row>
    <row r="22" spans="1:14" ht="11.25">
      <c r="A22" s="13">
        <v>1996</v>
      </c>
      <c r="B22" s="14">
        <v>1967</v>
      </c>
      <c r="C22" s="14">
        <v>1934</v>
      </c>
      <c r="D22" s="14">
        <f t="shared" si="0"/>
        <v>1470.404860392968</v>
      </c>
      <c r="E22" s="14">
        <v>2843.763</v>
      </c>
      <c r="F22" s="14">
        <v>569</v>
      </c>
      <c r="G22" s="14">
        <v>545</v>
      </c>
      <c r="H22" s="14">
        <f t="shared" si="1"/>
        <v>1312.9908256880733</v>
      </c>
      <c r="I22" s="14">
        <v>715.58</v>
      </c>
      <c r="J22" s="14">
        <f t="shared" si="2"/>
        <v>2536</v>
      </c>
      <c r="K22" s="14">
        <f t="shared" si="2"/>
        <v>2479</v>
      </c>
      <c r="L22" s="14">
        <f t="shared" si="3"/>
        <v>1435.797902379992</v>
      </c>
      <c r="M22" s="14">
        <f t="shared" si="4"/>
        <v>3559.343</v>
      </c>
      <c r="N22" s="15">
        <v>417910</v>
      </c>
    </row>
    <row r="23" spans="1:14" ht="11.25">
      <c r="A23" s="13">
        <v>1997</v>
      </c>
      <c r="B23" s="14">
        <v>2284</v>
      </c>
      <c r="C23" s="14">
        <v>2212</v>
      </c>
      <c r="D23" s="14">
        <f t="shared" si="0"/>
        <v>1349.7739602169981</v>
      </c>
      <c r="E23" s="14">
        <v>2985.7</v>
      </c>
      <c r="F23" s="14">
        <v>604</v>
      </c>
      <c r="G23" s="14">
        <v>580</v>
      </c>
      <c r="H23" s="14">
        <f t="shared" si="1"/>
        <v>1191.8137931034482</v>
      </c>
      <c r="I23" s="14">
        <v>691.252</v>
      </c>
      <c r="J23" s="14">
        <f t="shared" si="2"/>
        <v>2888</v>
      </c>
      <c r="K23" s="14">
        <f t="shared" si="2"/>
        <v>2792</v>
      </c>
      <c r="L23" s="14">
        <f t="shared" si="3"/>
        <v>1316.9598853868195</v>
      </c>
      <c r="M23" s="14">
        <f t="shared" si="4"/>
        <v>3676.9519999999998</v>
      </c>
      <c r="N23" s="15">
        <v>426766</v>
      </c>
    </row>
    <row r="24" spans="1:14" ht="11.25">
      <c r="A24" s="16" t="s">
        <v>14</v>
      </c>
      <c r="B24" s="14">
        <v>2953</v>
      </c>
      <c r="C24" s="14">
        <v>2897</v>
      </c>
      <c r="D24" s="14">
        <f t="shared" si="0"/>
        <v>1548.6227131515361</v>
      </c>
      <c r="E24" s="14">
        <v>4486.36</v>
      </c>
      <c r="F24" s="14">
        <v>615</v>
      </c>
      <c r="G24" s="14">
        <v>595</v>
      </c>
      <c r="H24" s="14">
        <f t="shared" si="1"/>
        <v>1322.3563025210085</v>
      </c>
      <c r="I24" s="14">
        <v>786.802</v>
      </c>
      <c r="J24" s="14">
        <f t="shared" si="2"/>
        <v>3568</v>
      </c>
      <c r="K24" s="14">
        <f t="shared" si="2"/>
        <v>3492</v>
      </c>
      <c r="L24" s="14">
        <f t="shared" si="3"/>
        <v>1510.0693012600227</v>
      </c>
      <c r="M24" s="14">
        <f t="shared" si="4"/>
        <v>5273.161999999999</v>
      </c>
      <c r="N24" s="15">
        <v>536971</v>
      </c>
    </row>
    <row r="25" spans="1:14" ht="11.25">
      <c r="A25" s="16" t="s">
        <v>15</v>
      </c>
      <c r="B25" s="14">
        <v>2757</v>
      </c>
      <c r="C25" s="14">
        <v>2695</v>
      </c>
      <c r="D25" s="14">
        <f t="shared" si="0"/>
        <v>1297.8923933209649</v>
      </c>
      <c r="E25" s="14">
        <v>3497.82</v>
      </c>
      <c r="F25" s="14">
        <v>796</v>
      </c>
      <c r="G25" s="14">
        <v>746</v>
      </c>
      <c r="H25" s="14">
        <f t="shared" si="1"/>
        <v>1131.4235924932975</v>
      </c>
      <c r="I25" s="14">
        <v>844.042</v>
      </c>
      <c r="J25" s="14">
        <f t="shared" si="2"/>
        <v>3553</v>
      </c>
      <c r="K25" s="14">
        <f t="shared" si="2"/>
        <v>3441</v>
      </c>
      <c r="L25" s="14">
        <f t="shared" si="3"/>
        <v>1261.8023830281895</v>
      </c>
      <c r="M25" s="14">
        <f t="shared" si="4"/>
        <v>4341.862</v>
      </c>
      <c r="N25" s="15">
        <v>339993</v>
      </c>
    </row>
    <row r="26" spans="1:14" ht="11.25">
      <c r="A26" s="16" t="s">
        <v>16</v>
      </c>
      <c r="B26" s="14">
        <v>2248</v>
      </c>
      <c r="C26" s="14">
        <v>2116</v>
      </c>
      <c r="D26" s="14">
        <f t="shared" si="0"/>
        <v>1375.1625708884687</v>
      </c>
      <c r="E26" s="14">
        <v>2909.844</v>
      </c>
      <c r="F26" s="14">
        <v>592</v>
      </c>
      <c r="G26" s="14">
        <v>531</v>
      </c>
      <c r="H26" s="14">
        <f t="shared" si="1"/>
        <v>1195.0734463276835</v>
      </c>
      <c r="I26" s="14">
        <v>634.584</v>
      </c>
      <c r="J26" s="14">
        <f t="shared" si="2"/>
        <v>2840</v>
      </c>
      <c r="K26" s="14">
        <f t="shared" si="2"/>
        <v>2647</v>
      </c>
      <c r="L26" s="14">
        <f t="shared" si="3"/>
        <v>1339.0358896864375</v>
      </c>
      <c r="M26" s="14">
        <f t="shared" si="4"/>
        <v>3544.428</v>
      </c>
      <c r="N26" s="15">
        <v>246869</v>
      </c>
    </row>
    <row r="27" spans="1:14" ht="11.25">
      <c r="A27" s="17">
        <v>2001</v>
      </c>
      <c r="B27" s="14">
        <v>2117</v>
      </c>
      <c r="C27" s="14">
        <v>2060</v>
      </c>
      <c r="D27" s="14">
        <f t="shared" si="0"/>
        <v>1361.021359223301</v>
      </c>
      <c r="E27" s="14">
        <v>2803.704</v>
      </c>
      <c r="F27" s="14">
        <v>516</v>
      </c>
      <c r="G27" s="14">
        <v>495</v>
      </c>
      <c r="H27" s="14">
        <f t="shared" si="1"/>
        <v>1242.5353535353536</v>
      </c>
      <c r="I27" s="14">
        <v>615.055</v>
      </c>
      <c r="J27" s="14">
        <f t="shared" si="2"/>
        <v>2633</v>
      </c>
      <c r="K27" s="14">
        <f t="shared" si="2"/>
        <v>2555</v>
      </c>
      <c r="L27" s="14">
        <f t="shared" si="3"/>
        <v>1338.06614481409</v>
      </c>
      <c r="M27" s="14">
        <f t="shared" si="4"/>
        <v>3418.759</v>
      </c>
      <c r="N27" s="15">
        <v>325950</v>
      </c>
    </row>
    <row r="28" spans="1:14" ht="11.25">
      <c r="A28" s="17">
        <v>2002</v>
      </c>
      <c r="B28" s="14">
        <v>2126</v>
      </c>
      <c r="C28" s="14">
        <v>1806</v>
      </c>
      <c r="D28" s="14">
        <f t="shared" si="0"/>
        <v>1143.908637873754</v>
      </c>
      <c r="E28" s="14">
        <v>2065.899</v>
      </c>
      <c r="F28" s="14">
        <v>455</v>
      </c>
      <c r="G28" s="14">
        <v>361</v>
      </c>
      <c r="H28" s="14">
        <f t="shared" si="1"/>
        <v>1067.4459833795013</v>
      </c>
      <c r="I28" s="14">
        <v>385.348</v>
      </c>
      <c r="J28" s="14">
        <f t="shared" si="2"/>
        <v>2581</v>
      </c>
      <c r="K28" s="14">
        <f t="shared" si="2"/>
        <v>2167</v>
      </c>
      <c r="L28" s="14">
        <f t="shared" si="3"/>
        <v>1131.170742962621</v>
      </c>
      <c r="M28" s="14">
        <f t="shared" si="4"/>
        <v>2451.247</v>
      </c>
      <c r="N28" s="15">
        <v>294595</v>
      </c>
    </row>
    <row r="29" spans="1:14" ht="11.25">
      <c r="A29" s="17">
        <v>2003</v>
      </c>
      <c r="B29" s="14">
        <v>1998</v>
      </c>
      <c r="C29" s="14">
        <v>1874</v>
      </c>
      <c r="D29" s="14">
        <f t="shared" si="0"/>
        <v>1205.7982924226253</v>
      </c>
      <c r="E29" s="14">
        <v>2259.666</v>
      </c>
      <c r="F29" s="14">
        <v>346</v>
      </c>
      <c r="G29" s="14">
        <v>323</v>
      </c>
      <c r="H29" s="14">
        <f t="shared" si="1"/>
        <v>1255.6037151702787</v>
      </c>
      <c r="I29" s="14">
        <v>405.56</v>
      </c>
      <c r="J29" s="14">
        <f t="shared" si="2"/>
        <v>2344</v>
      </c>
      <c r="K29" s="14">
        <f t="shared" si="2"/>
        <v>2197</v>
      </c>
      <c r="L29" s="14">
        <f t="shared" si="3"/>
        <v>1213.1206190259445</v>
      </c>
      <c r="M29" s="14">
        <f t="shared" si="4"/>
        <v>2665.226</v>
      </c>
      <c r="N29" s="15">
        <v>316214</v>
      </c>
    </row>
    <row r="30" spans="1:14" ht="11.25">
      <c r="A30" s="17">
        <v>2004</v>
      </c>
      <c r="B30" s="14">
        <v>1533</v>
      </c>
      <c r="C30" s="14">
        <v>1424</v>
      </c>
      <c r="D30" s="14">
        <f t="shared" si="0"/>
        <v>1238.3272471910113</v>
      </c>
      <c r="E30" s="14">
        <v>1763.378</v>
      </c>
      <c r="F30" s="14">
        <v>340</v>
      </c>
      <c r="G30" s="14">
        <v>287</v>
      </c>
      <c r="H30" s="14">
        <f t="shared" si="1"/>
        <v>997.3344947735192</v>
      </c>
      <c r="I30" s="14">
        <v>286.235</v>
      </c>
      <c r="J30" s="14">
        <f t="shared" si="2"/>
        <v>1873</v>
      </c>
      <c r="K30" s="14">
        <f t="shared" si="2"/>
        <v>1711</v>
      </c>
      <c r="L30" s="14">
        <f t="shared" si="3"/>
        <v>1197.903565166569</v>
      </c>
      <c r="M30" s="14">
        <f t="shared" si="4"/>
        <v>2049.613</v>
      </c>
      <c r="N30" s="15">
        <v>272732</v>
      </c>
    </row>
    <row r="31" spans="1:14" ht="11.25">
      <c r="A31" s="17">
        <v>2005</v>
      </c>
      <c r="B31" s="14">
        <v>2104</v>
      </c>
      <c r="C31" s="14">
        <v>2032</v>
      </c>
      <c r="D31" s="14">
        <f t="shared" si="0"/>
        <v>1563.796751968504</v>
      </c>
      <c r="E31" s="14">
        <v>3177.635</v>
      </c>
      <c r="F31" s="14">
        <v>605</v>
      </c>
      <c r="G31" s="14">
        <v>578</v>
      </c>
      <c r="H31" s="14">
        <f t="shared" si="1"/>
        <v>1452.4567474048442</v>
      </c>
      <c r="I31" s="14">
        <v>839.52</v>
      </c>
      <c r="J31" s="14">
        <f aca="true" t="shared" si="5" ref="J31:K36">+B31+F31</f>
        <v>2709</v>
      </c>
      <c r="K31" s="14">
        <f t="shared" si="5"/>
        <v>2610</v>
      </c>
      <c r="L31" s="14">
        <f t="shared" si="3"/>
        <v>1539.139846743295</v>
      </c>
      <c r="M31" s="14">
        <f t="shared" si="4"/>
        <v>4017.155</v>
      </c>
      <c r="N31" s="15">
        <v>487420</v>
      </c>
    </row>
    <row r="32" spans="1:14" ht="11.25">
      <c r="A32" s="17">
        <v>2006</v>
      </c>
      <c r="B32" s="14">
        <v>1658</v>
      </c>
      <c r="C32" s="14">
        <v>1514</v>
      </c>
      <c r="D32" s="14">
        <f t="shared" si="0"/>
        <v>1180.9550858652576</v>
      </c>
      <c r="E32" s="14">
        <v>1787.966</v>
      </c>
      <c r="F32" s="14">
        <v>292</v>
      </c>
      <c r="G32" s="14">
        <v>256</v>
      </c>
      <c r="H32" s="14">
        <f t="shared" si="1"/>
        <v>1389.24609375</v>
      </c>
      <c r="I32" s="14">
        <v>355.647</v>
      </c>
      <c r="J32" s="14">
        <f t="shared" si="5"/>
        <v>1950</v>
      </c>
      <c r="K32" s="14">
        <f t="shared" si="5"/>
        <v>1770</v>
      </c>
      <c r="L32" s="14">
        <f t="shared" si="3"/>
        <v>1211.080790960452</v>
      </c>
      <c r="M32" s="14">
        <f t="shared" si="4"/>
        <v>2143.613</v>
      </c>
      <c r="N32" s="15">
        <v>308832</v>
      </c>
    </row>
    <row r="33" spans="1:14" ht="11.25">
      <c r="A33" s="17">
        <v>2007</v>
      </c>
      <c r="B33" s="14">
        <v>1765.5</v>
      </c>
      <c r="C33" s="14">
        <v>1719</v>
      </c>
      <c r="D33" s="14">
        <f t="shared" si="0"/>
        <v>1444.78475858057</v>
      </c>
      <c r="E33" s="14">
        <v>2483.585</v>
      </c>
      <c r="F33" s="14">
        <v>304.5</v>
      </c>
      <c r="G33" s="14">
        <v>292.5</v>
      </c>
      <c r="H33" s="14">
        <f t="shared" si="1"/>
        <v>1317.2136752136753</v>
      </c>
      <c r="I33" s="14">
        <v>385.285</v>
      </c>
      <c r="J33" s="14">
        <f t="shared" si="5"/>
        <v>2070</v>
      </c>
      <c r="K33" s="14">
        <f t="shared" si="5"/>
        <v>2011.5</v>
      </c>
      <c r="L33" s="14">
        <f t="shared" si="3"/>
        <v>1426.234153616704</v>
      </c>
      <c r="M33" s="14">
        <f t="shared" si="4"/>
        <v>2868.87</v>
      </c>
      <c r="N33" s="15">
        <v>614736</v>
      </c>
    </row>
    <row r="34" spans="1:14" ht="11.25">
      <c r="A34" s="17">
        <v>2008</v>
      </c>
      <c r="B34" s="14">
        <v>2163</v>
      </c>
      <c r="C34" s="14">
        <v>2062</v>
      </c>
      <c r="D34" s="14">
        <f t="shared" si="0"/>
        <v>1451.7507274490786</v>
      </c>
      <c r="E34" s="14">
        <v>2993.51</v>
      </c>
      <c r="F34" s="14">
        <v>353.5</v>
      </c>
      <c r="G34" s="14">
        <v>334</v>
      </c>
      <c r="H34" s="14">
        <f t="shared" si="1"/>
        <v>1285.4191616766468</v>
      </c>
      <c r="I34" s="14">
        <v>429.33</v>
      </c>
      <c r="J34" s="14">
        <f t="shared" si="5"/>
        <v>2516.5</v>
      </c>
      <c r="K34" s="14">
        <f t="shared" si="5"/>
        <v>2396</v>
      </c>
      <c r="L34" s="14">
        <f t="shared" si="3"/>
        <v>1428.5642737896494</v>
      </c>
      <c r="M34" s="14">
        <f t="shared" si="4"/>
        <v>3422.84</v>
      </c>
      <c r="N34" s="15">
        <v>704105</v>
      </c>
    </row>
    <row r="35" spans="1:14" ht="11.25">
      <c r="A35" s="17">
        <v>2009</v>
      </c>
      <c r="B35" s="14">
        <v>1698</v>
      </c>
      <c r="C35" s="14">
        <v>1653</v>
      </c>
      <c r="D35" s="14">
        <f t="shared" si="0"/>
        <v>1563.2244404113733</v>
      </c>
      <c r="E35" s="14">
        <v>2584.01</v>
      </c>
      <c r="F35" s="14">
        <v>332</v>
      </c>
      <c r="G35" s="14">
        <v>300.5</v>
      </c>
      <c r="H35" s="14">
        <f t="shared" si="1"/>
        <v>1505.657237936772</v>
      </c>
      <c r="I35" s="14">
        <v>452.45</v>
      </c>
      <c r="J35" s="14">
        <f t="shared" si="5"/>
        <v>2030</v>
      </c>
      <c r="K35" s="14">
        <f t="shared" si="5"/>
        <v>1953.5</v>
      </c>
      <c r="L35" s="14">
        <f t="shared" si="3"/>
        <v>1554.3690811364218</v>
      </c>
      <c r="M35" s="14">
        <f t="shared" si="4"/>
        <v>3036.46</v>
      </c>
      <c r="N35" s="15">
        <v>458959</v>
      </c>
    </row>
    <row r="36" spans="1:14" ht="11.25">
      <c r="A36" s="17">
        <v>2010</v>
      </c>
      <c r="B36" s="14">
        <v>1463</v>
      </c>
      <c r="C36" s="14">
        <v>1422.5</v>
      </c>
      <c r="D36" s="14">
        <f>+E36*1000/C36</f>
        <v>1458.347978910369</v>
      </c>
      <c r="E36" s="14">
        <v>2074.5</v>
      </c>
      <c r="F36" s="14">
        <v>488.5</v>
      </c>
      <c r="G36" s="14">
        <v>451.3</v>
      </c>
      <c r="H36" s="14">
        <f>+I36*1000/G36</f>
        <v>1464.812763128739</v>
      </c>
      <c r="I36" s="14">
        <v>661.07</v>
      </c>
      <c r="J36" s="14">
        <f t="shared" si="5"/>
        <v>1951.5</v>
      </c>
      <c r="K36" s="14">
        <f t="shared" si="5"/>
        <v>1873.8</v>
      </c>
      <c r="L36" s="14">
        <f>+M36*1000/K36</f>
        <v>1459.9050058704238</v>
      </c>
      <c r="M36" s="14">
        <f t="shared" si="4"/>
        <v>2735.57</v>
      </c>
      <c r="N36" s="15">
        <v>633778</v>
      </c>
    </row>
    <row r="37" spans="1:14" ht="11.25">
      <c r="A37" s="18" t="s">
        <v>17</v>
      </c>
      <c r="B37" s="19">
        <v>1289.5</v>
      </c>
      <c r="C37" s="19">
        <v>1233.4</v>
      </c>
      <c r="D37" s="19">
        <f>+E37*1000/C37</f>
        <v>1396.6880168639532</v>
      </c>
      <c r="E37" s="19">
        <v>1722.675</v>
      </c>
      <c r="F37" s="19">
        <v>253.5</v>
      </c>
      <c r="G37" s="19">
        <v>224.4</v>
      </c>
      <c r="H37" s="19">
        <f>+I37*1000/G37</f>
        <v>1406.4171122994653</v>
      </c>
      <c r="I37" s="19">
        <v>315.6</v>
      </c>
      <c r="J37" s="19">
        <f>+B37+F37</f>
        <v>1543</v>
      </c>
      <c r="K37" s="19">
        <f>+C37+G37</f>
        <v>1457.8000000000002</v>
      </c>
      <c r="L37" s="19">
        <f>+M37*1000/K37</f>
        <v>1398.1856221703936</v>
      </c>
      <c r="M37" s="19">
        <f>+E37+I37</f>
        <v>2038.275</v>
      </c>
      <c r="N37" s="20">
        <v>595537.6875</v>
      </c>
    </row>
    <row r="38" spans="1:9" ht="11.25">
      <c r="A38" s="1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1.25">
      <c r="A39" s="11" t="s">
        <v>19</v>
      </c>
      <c r="B39" s="22"/>
      <c r="C39" s="22"/>
      <c r="D39" s="22"/>
      <c r="E39" s="22"/>
      <c r="F39" s="22"/>
      <c r="G39" s="22"/>
      <c r="H39" s="22"/>
      <c r="I39" s="22"/>
    </row>
    <row r="40" ht="12" customHeight="1"/>
    <row r="41" ht="11.25">
      <c r="A41" t="s">
        <v>20</v>
      </c>
    </row>
  </sheetData>
  <sheetProtection/>
  <mergeCells count="3">
    <mergeCell ref="B2:E2"/>
    <mergeCell ref="F2:I2"/>
    <mergeCell ref="J2:N2"/>
  </mergeCells>
  <printOptions/>
  <pageMargins left="0.667" right="0.667" top="0.667" bottom="0.667" header="0" footer="0"/>
  <pageSetup firstPageNumber="48" useFirstPageNumber="1" fitToHeight="1" fitToWidth="1" horizontalDpi="600" verticalDpi="600" orientation="portrait" scale="86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20--Sunflowerseed: Acreage planted, harvested, yield, production, and value, U.S., 1980-2011</dc:title>
  <dc:subject>Agricultural Economics</dc:subject>
  <dc:creator>Mark Ash </dc:creator>
  <cp:keywords>table 20--Sunflowerseed: Acreage planted, harvested, yield, production, and value, U.S., 1980-2011</cp:keywords>
  <dc:description/>
  <cp:lastModifiedBy>Lenovo User</cp:lastModifiedBy>
  <dcterms:created xsi:type="dcterms:W3CDTF">2012-03-16T14:03:19Z</dcterms:created>
  <dcterms:modified xsi:type="dcterms:W3CDTF">2012-05-04T20:34:17Z</dcterms:modified>
  <cp:category>Soybean Yearbook table</cp:category>
  <cp:version/>
  <cp:contentType/>
  <cp:contentStatus/>
</cp:coreProperties>
</file>