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Table 5" sheetId="1" r:id="rId1"/>
  </sheets>
  <externalReferences>
    <externalReference r:id="rId4"/>
  </externalReferences>
  <definedNames>
    <definedName name="_xlnm.Print_Area" localSheetId="0">'Table 5'!$A$1:$K$25</definedName>
    <definedName name="XLSIMSIM" hidden="1">{"LONG","XLSIMSIM_sub_1","XLSIMSIM_sub_2","XLSIMSIM_sub_3","XLSIMSIM_sub_4","XLSIMSIM_sub_5","XLSIMSIM_sub_6","XLSIMSIM_sub_7"}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<sst xmlns="http://schemas.openxmlformats.org/spreadsheetml/2006/main" count="28" uniqueCount="23">
  <si>
    <t>Year</t>
  </si>
  <si>
    <t xml:space="preserve">Sugar </t>
  </si>
  <si>
    <t xml:space="preserve">Carbonated </t>
  </si>
  <si>
    <t>Total sugar</t>
  </si>
  <si>
    <t>Sugar in exported</t>
  </si>
  <si>
    <t>Domestic consumption</t>
  </si>
  <si>
    <t>in imported</t>
  </si>
  <si>
    <t>in exported</t>
  </si>
  <si>
    <t>products less USDA product</t>
  </si>
  <si>
    <t>of sugar in imported</t>
  </si>
  <si>
    <t>products</t>
  </si>
  <si>
    <t>re-export program sugar</t>
  </si>
  <si>
    <t>1,000 short tons</t>
  </si>
  <si>
    <t>Table 5 -- Estimated sugar in U.S. product imports and exports, 1995-2011</t>
  </si>
  <si>
    <t>confectionery</t>
  </si>
  <si>
    <t>preparations</t>
  </si>
  <si>
    <t xml:space="preserve">Cocoa and cocoa </t>
  </si>
  <si>
    <t xml:space="preserve">Cereal and bakers </t>
  </si>
  <si>
    <t xml:space="preserve">Bread, pastry, </t>
  </si>
  <si>
    <t>cakes, etc.</t>
  </si>
  <si>
    <t xml:space="preserve">Misc. edible </t>
  </si>
  <si>
    <t>soft drinks</t>
  </si>
  <si>
    <r>
      <t xml:space="preserve">Source: USDA, ERS, </t>
    </r>
    <r>
      <rPr>
        <i/>
        <sz val="10"/>
        <rFont val="Arial"/>
        <family val="2"/>
      </rPr>
      <t>Sugar and 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</si>
</sst>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00"/>
    <numFmt numFmtId="167" formatCode="0.000"/>
    <numFmt numFmtId="168" formatCode="#,##0.00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GCONTN\SUGCO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xico - 2009"/>
      <sheetName val="ChartSCPfy"/>
      <sheetName val="TableSCPq"/>
      <sheetName val="TableSCPfy"/>
      <sheetName val="TableSCP"/>
      <sheetName val="Chart4"/>
      <sheetName val="Chart2"/>
      <sheetName val="Chart1 (2)"/>
      <sheetName val="Chart1"/>
      <sheetName val="Chart5"/>
      <sheetName val="Chart5 (2)"/>
      <sheetName val="STRV"/>
      <sheetName val="Trade"/>
      <sheetName val="Month"/>
      <sheetName val="ShortTon"/>
      <sheetName val="Metric"/>
      <sheetName val="ch22"/>
      <sheetName val="ch22_1206"/>
      <sheetName val="ch21"/>
      <sheetName val="ch21_1211"/>
      <sheetName val="ch21_1210"/>
      <sheetName val="ch21_1209 (2)"/>
      <sheetName val="ch21_1209"/>
      <sheetName val="ch21_1208"/>
      <sheetName val="ch21_1207"/>
      <sheetName val="ch21_1206"/>
      <sheetName val="ch21_1205"/>
      <sheetName val="ch19"/>
      <sheetName val="ch1905_1211"/>
      <sheetName val="ch1905_1210"/>
      <sheetName val="ch1901_1205"/>
      <sheetName val="ch1905_1206"/>
      <sheetName val="ch1905_1205"/>
      <sheetName val="ch1905_1207"/>
      <sheetName val="ch1905_1208"/>
      <sheetName val="ch1905_1209 (2)"/>
      <sheetName val="ch1905_1209"/>
      <sheetName val="ch1901_1206"/>
      <sheetName val="ch1901_1207"/>
      <sheetName val="ch1901_1208"/>
      <sheetName val="ch1901_1209 (2)"/>
      <sheetName val="ch1901_1209"/>
      <sheetName val="ch1901_1210"/>
      <sheetName val="ch1901_1211"/>
      <sheetName val="ch18"/>
      <sheetName val="ch1806_1205"/>
      <sheetName val="ch1806_1206"/>
      <sheetName val="ch1806_1207"/>
      <sheetName val="ch1806_1208"/>
      <sheetName val="ch1806_1209 (2)"/>
      <sheetName val="ch1806_1209"/>
      <sheetName val="ch1806_1210"/>
      <sheetName val="ch1806_1211"/>
      <sheetName val="ch17_2011"/>
      <sheetName val="ch17_2010"/>
      <sheetName val="ch17_2009 (2)"/>
      <sheetName val="ch17_2009"/>
      <sheetName val="ch17_2008"/>
      <sheetName val="ch17.04"/>
    </sheetNames>
    <sheetDataSet>
      <sheetData sheetId="12">
        <row r="7">
          <cell r="P7">
            <v>228286.44847414552</v>
          </cell>
        </row>
        <row r="8">
          <cell r="P8">
            <v>259704.45236001565</v>
          </cell>
        </row>
        <row r="9">
          <cell r="P9">
            <v>244221.36608940744</v>
          </cell>
        </row>
        <row r="10">
          <cell r="P10">
            <v>234786.09416958372</v>
          </cell>
        </row>
        <row r="11">
          <cell r="P11">
            <v>256466.96622624554</v>
          </cell>
        </row>
        <row r="12">
          <cell r="P12">
            <v>364434.8019965168</v>
          </cell>
        </row>
        <row r="13">
          <cell r="P13">
            <v>358723.18256903964</v>
          </cell>
        </row>
        <row r="14">
          <cell r="P14">
            <v>311921.1362135896</v>
          </cell>
        </row>
        <row r="15">
          <cell r="P15">
            <v>344232.1399762705</v>
          </cell>
        </row>
        <row r="16">
          <cell r="P16">
            <v>413071.394380651</v>
          </cell>
        </row>
        <row r="17">
          <cell r="P17">
            <v>486287.69802540634</v>
          </cell>
        </row>
        <row r="18">
          <cell r="P18">
            <v>456901.593443452</v>
          </cell>
        </row>
        <row r="19">
          <cell r="P19">
            <v>426577.5770392228</v>
          </cell>
        </row>
        <row r="20">
          <cell r="P20">
            <v>564567.0352545142</v>
          </cell>
        </row>
        <row r="21">
          <cell r="P21">
            <v>573504.4649017897</v>
          </cell>
        </row>
        <row r="22">
          <cell r="P22">
            <v>550111.2411821954</v>
          </cell>
        </row>
        <row r="23">
          <cell r="P23">
            <v>612426.8512757102</v>
          </cell>
        </row>
      </sheetData>
      <sheetData sheetId="14">
        <row r="23">
          <cell r="BK23">
            <v>1995</v>
          </cell>
          <cell r="BL23">
            <v>137759.7885913625</v>
          </cell>
          <cell r="BM23">
            <v>66264.66716691002</v>
          </cell>
          <cell r="BN23">
            <v>6286.23555787125</v>
          </cell>
          <cell r="BO23">
            <v>43705.24069755375</v>
          </cell>
          <cell r="BP23">
            <v>68944.57274025126</v>
          </cell>
          <cell r="BQ23">
            <v>26404.983085430395</v>
          </cell>
          <cell r="BR23">
            <v>349365.4878393792</v>
          </cell>
        </row>
        <row r="24">
          <cell r="BK24">
            <v>1996</v>
          </cell>
          <cell r="BL24">
            <v>148382.89101655252</v>
          </cell>
          <cell r="BM24">
            <v>75910.95013306002</v>
          </cell>
          <cell r="BN24">
            <v>8579.51848640875</v>
          </cell>
          <cell r="BO24">
            <v>49881.66845010376</v>
          </cell>
          <cell r="BP24">
            <v>60728.8481416375</v>
          </cell>
          <cell r="BQ24">
            <v>32456.404211567748</v>
          </cell>
          <cell r="BR24">
            <v>375940.28043933026</v>
          </cell>
          <cell r="CH24">
            <v>317808.87838068756</v>
          </cell>
        </row>
        <row r="25">
          <cell r="BK25">
            <v>1997</v>
          </cell>
          <cell r="BL25">
            <v>161893.77266433</v>
          </cell>
          <cell r="BM25">
            <v>92663.78390659</v>
          </cell>
          <cell r="BN25">
            <v>14273.479766570003</v>
          </cell>
          <cell r="BO25">
            <v>64811.98398492376</v>
          </cell>
          <cell r="BP25">
            <v>68172.43217570375</v>
          </cell>
          <cell r="BQ25">
            <v>39402.96758596595</v>
          </cell>
          <cell r="BR25">
            <v>441218.42008408345</v>
          </cell>
          <cell r="CH25">
            <v>356966.1346030063</v>
          </cell>
        </row>
        <row r="26">
          <cell r="BK26">
            <v>1998</v>
          </cell>
          <cell r="BL26">
            <v>186572.28246544753</v>
          </cell>
          <cell r="BM26">
            <v>97615.90366631252</v>
          </cell>
          <cell r="BN26">
            <v>19109.50855585625</v>
          </cell>
          <cell r="BO26">
            <v>74725.77060734126</v>
          </cell>
          <cell r="BP26">
            <v>91119.00180970252</v>
          </cell>
          <cell r="BQ26">
            <v>39811.36956779024</v>
          </cell>
          <cell r="BR26">
            <v>508953.83667245024</v>
          </cell>
          <cell r="CH26">
            <v>390158.74926697754</v>
          </cell>
        </row>
        <row r="27">
          <cell r="BK27">
            <v>1999</v>
          </cell>
          <cell r="BL27">
            <v>223421.35430290003</v>
          </cell>
          <cell r="BM27">
            <v>111807.02682450501</v>
          </cell>
          <cell r="BN27">
            <v>20116.057982851253</v>
          </cell>
          <cell r="BO27">
            <v>87875.40254461751</v>
          </cell>
          <cell r="BP27">
            <v>118876.42947428377</v>
          </cell>
          <cell r="BQ27">
            <v>48164.775666923364</v>
          </cell>
          <cell r="BR27">
            <v>610261.0467960809</v>
          </cell>
          <cell r="CH27">
            <v>371414.13155276125</v>
          </cell>
        </row>
        <row r="28">
          <cell r="BK28">
            <v>2000</v>
          </cell>
          <cell r="BL28">
            <v>239913.5979355325</v>
          </cell>
          <cell r="BM28">
            <v>130407.11378736502</v>
          </cell>
          <cell r="BN28">
            <v>19548.02322702625</v>
          </cell>
          <cell r="BO28">
            <v>99739.72945092127</v>
          </cell>
          <cell r="BP28">
            <v>120365.93533223878</v>
          </cell>
          <cell r="BQ28">
            <v>58744.53556198467</v>
          </cell>
          <cell r="BR28">
            <v>668718.9352950684</v>
          </cell>
          <cell r="CH28">
            <v>392208.0877215726</v>
          </cell>
        </row>
        <row r="29">
          <cell r="BK29">
            <v>2001</v>
          </cell>
          <cell r="BL29">
            <v>259975.000233015</v>
          </cell>
          <cell r="BM29">
            <v>160349.67699721002</v>
          </cell>
          <cell r="BN29">
            <v>18096.6395740675</v>
          </cell>
          <cell r="BO29">
            <v>115916.60721681752</v>
          </cell>
          <cell r="BP29">
            <v>127331.39273168876</v>
          </cell>
          <cell r="BQ29">
            <v>64960.76008386586</v>
          </cell>
          <cell r="BR29">
            <v>746630.0768366647</v>
          </cell>
          <cell r="CH29">
            <v>442596.48423950747</v>
          </cell>
        </row>
        <row r="30">
          <cell r="BK30">
            <v>2002</v>
          </cell>
          <cell r="BL30">
            <v>299003.06715713</v>
          </cell>
          <cell r="BM30">
            <v>193608.05475517252</v>
          </cell>
          <cell r="BN30">
            <v>19418.7955687825</v>
          </cell>
          <cell r="BO30">
            <v>117838.39654049376</v>
          </cell>
          <cell r="BP30">
            <v>140369.30088712</v>
          </cell>
          <cell r="BQ30">
            <v>70852.44352581474</v>
          </cell>
          <cell r="BR30">
            <v>841090.0584345134</v>
          </cell>
          <cell r="CH30">
            <v>470991.40686810506</v>
          </cell>
        </row>
        <row r="31">
          <cell r="BK31">
            <v>2003</v>
          </cell>
          <cell r="BL31">
            <v>362785.8933904924</v>
          </cell>
          <cell r="BM31">
            <v>208260.40861759003</v>
          </cell>
          <cell r="BN31">
            <v>25139.161563603753</v>
          </cell>
          <cell r="BO31">
            <v>134500.3678490325</v>
          </cell>
          <cell r="BP31">
            <v>150858.79244078876</v>
          </cell>
          <cell r="BQ31">
            <v>83440.21459658365</v>
          </cell>
          <cell r="BR31">
            <v>964984.8384580913</v>
          </cell>
          <cell r="CH31">
            <v>459931.4165874213</v>
          </cell>
        </row>
        <row r="32">
          <cell r="BK32">
            <v>2004</v>
          </cell>
          <cell r="BL32">
            <v>400819.0779615025</v>
          </cell>
          <cell r="BM32">
            <v>220067.20542593003</v>
          </cell>
          <cell r="BN32">
            <v>25082.172350471257</v>
          </cell>
          <cell r="BO32">
            <v>138898.45984792378</v>
          </cell>
          <cell r="BP32">
            <v>186327.56330884376</v>
          </cell>
          <cell r="BQ32">
            <v>97730.96887358351</v>
          </cell>
          <cell r="BR32">
            <v>1068925.447768255</v>
          </cell>
          <cell r="CH32">
            <v>507949.8969856163</v>
          </cell>
        </row>
        <row r="33">
          <cell r="BK33">
            <v>2005</v>
          </cell>
          <cell r="BL33">
            <v>456968.7740678475</v>
          </cell>
          <cell r="BM33">
            <v>231321.90720492252</v>
          </cell>
          <cell r="BN33">
            <v>26011.99070202375</v>
          </cell>
          <cell r="BO33">
            <v>143742.31342399</v>
          </cell>
          <cell r="BP33">
            <v>187838.24962706002</v>
          </cell>
          <cell r="BQ33">
            <v>109746.56032579391</v>
          </cell>
          <cell r="BR33">
            <v>1155629.7953516378</v>
          </cell>
          <cell r="CH33">
            <v>539236.8149413987</v>
          </cell>
        </row>
        <row r="34">
          <cell r="BL34">
            <v>499546.84890287754</v>
          </cell>
          <cell r="BM34">
            <v>275448.64800821745</v>
          </cell>
          <cell r="BN34">
            <v>24731.636499935004</v>
          </cell>
          <cell r="BO34">
            <v>148594.5875662075</v>
          </cell>
          <cell r="BP34">
            <v>193692.00446262502</v>
          </cell>
          <cell r="BQ34">
            <v>126714.25167425764</v>
          </cell>
          <cell r="BR34">
            <v>1268727.9771141203</v>
          </cell>
          <cell r="CH34">
            <v>596959.6606422288</v>
          </cell>
        </row>
        <row r="35">
          <cell r="BL35">
            <v>433062.425692305</v>
          </cell>
          <cell r="BM35">
            <v>276989.5926405575</v>
          </cell>
          <cell r="BN35">
            <v>25081.494904448755</v>
          </cell>
          <cell r="BO35">
            <v>150537.84290096</v>
          </cell>
          <cell r="BP35">
            <v>189344.70971329752</v>
          </cell>
          <cell r="BQ35">
            <v>128810.75947099424</v>
          </cell>
          <cell r="BR35">
            <v>1260362.6411631154</v>
          </cell>
          <cell r="CH35">
            <v>560835.2383032651</v>
          </cell>
        </row>
        <row r="36">
          <cell r="BL36">
            <v>408183.448774765</v>
          </cell>
          <cell r="BM36">
            <v>271270.86848025</v>
          </cell>
          <cell r="BN36">
            <v>23697.756922315006</v>
          </cell>
          <cell r="BO36">
            <v>154798.9453961575</v>
          </cell>
          <cell r="BP36">
            <v>186760.1314159825</v>
          </cell>
          <cell r="BQ36">
            <v>123354.75583253917</v>
          </cell>
          <cell r="BR36">
            <v>1168065.9068220092</v>
          </cell>
          <cell r="CH36">
            <v>588293.46488969</v>
          </cell>
        </row>
        <row r="37">
          <cell r="BL37">
            <v>381207.3066173275</v>
          </cell>
          <cell r="BM37">
            <v>256854.78385954752</v>
          </cell>
          <cell r="BN37">
            <v>16334.556324511253</v>
          </cell>
          <cell r="BO37">
            <v>157346.5408670925</v>
          </cell>
          <cell r="BP37">
            <v>169954.10273882252</v>
          </cell>
          <cell r="BQ37">
            <v>112488.94001349086</v>
          </cell>
          <cell r="BR37">
            <v>1094186.230420792</v>
          </cell>
          <cell r="CH37">
            <v>680094.1380582525</v>
          </cell>
        </row>
        <row r="38">
          <cell r="BL38">
            <v>404539.39262785006</v>
          </cell>
          <cell r="BM38">
            <v>289913.8617816726</v>
          </cell>
          <cell r="BN38">
            <v>16877.7003609475</v>
          </cell>
          <cell r="BO38">
            <v>174030.5106940588</v>
          </cell>
          <cell r="BP38">
            <v>182468.3716153975</v>
          </cell>
          <cell r="BQ38">
            <v>125216.6333917495</v>
          </cell>
          <cell r="BR38">
            <v>1193046.470471676</v>
          </cell>
          <cell r="CH38">
            <v>696963.3434064626</v>
          </cell>
        </row>
        <row r="39">
          <cell r="BL39">
            <v>400860.81773597497</v>
          </cell>
          <cell r="BM39">
            <v>315157.57083721005</v>
          </cell>
          <cell r="BN39">
            <v>16663.841952975003</v>
          </cell>
          <cell r="BO39">
            <v>184368.06314475252</v>
          </cell>
          <cell r="BP39">
            <v>188205.95938049</v>
          </cell>
          <cell r="BQ39">
            <v>135067.91403748476</v>
          </cell>
          <cell r="BR39">
            <v>1240324.1670888874</v>
          </cell>
          <cell r="CH39">
            <v>741699.091649485</v>
          </cell>
        </row>
        <row r="40">
          <cell r="CH40">
            <v>817598.8138925326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K25"/>
    </sheetView>
  </sheetViews>
  <sheetFormatPr defaultColWidth="9.140625" defaultRowHeight="12.75"/>
  <cols>
    <col min="1" max="1" width="13.28125" style="0" customWidth="1"/>
    <col min="2" max="9" width="16.57421875" style="0" customWidth="1"/>
    <col min="10" max="10" width="28.140625" style="0" customWidth="1"/>
    <col min="11" max="11" width="22.00390625" style="0" customWidth="1"/>
    <col min="12" max="12" width="16.57421875" style="0" customWidth="1"/>
  </cols>
  <sheetData>
    <row r="1" spans="1:15" s="1" customFormat="1" ht="12.75">
      <c r="A1" s="11" t="s">
        <v>13</v>
      </c>
      <c r="L1" s="7"/>
      <c r="M1" s="7"/>
      <c r="N1" s="7"/>
      <c r="O1" s="7"/>
    </row>
    <row r="4" spans="1:12" ht="12.75">
      <c r="A4" s="14" t="s">
        <v>0</v>
      </c>
      <c r="B4" s="12" t="s">
        <v>1</v>
      </c>
      <c r="C4" s="21" t="s">
        <v>16</v>
      </c>
      <c r="D4" s="21" t="s">
        <v>17</v>
      </c>
      <c r="E4" s="21" t="s">
        <v>18</v>
      </c>
      <c r="F4" s="21" t="s">
        <v>20</v>
      </c>
      <c r="G4" s="12" t="s">
        <v>2</v>
      </c>
      <c r="H4" s="12" t="s">
        <v>3</v>
      </c>
      <c r="I4" s="12" t="s">
        <v>3</v>
      </c>
      <c r="J4" s="12" t="s">
        <v>4</v>
      </c>
      <c r="K4" s="12" t="s">
        <v>5</v>
      </c>
      <c r="L4" s="2"/>
    </row>
    <row r="5" spans="1:12" ht="12.75">
      <c r="A5" s="3"/>
      <c r="B5" s="21" t="s">
        <v>14</v>
      </c>
      <c r="C5" s="21" t="s">
        <v>15</v>
      </c>
      <c r="D5" s="21" t="s">
        <v>15</v>
      </c>
      <c r="E5" s="21" t="s">
        <v>19</v>
      </c>
      <c r="F5" s="21" t="s">
        <v>15</v>
      </c>
      <c r="G5" s="21" t="s">
        <v>21</v>
      </c>
      <c r="H5" s="12" t="s">
        <v>6</v>
      </c>
      <c r="I5" s="12" t="s">
        <v>7</v>
      </c>
      <c r="J5" s="12" t="s">
        <v>8</v>
      </c>
      <c r="K5" s="12" t="s">
        <v>9</v>
      </c>
      <c r="L5" s="2"/>
    </row>
    <row r="6" spans="1:12" s="7" customFormat="1" ht="12.75">
      <c r="A6" s="4"/>
      <c r="B6" s="5"/>
      <c r="C6" s="6"/>
      <c r="D6" s="6"/>
      <c r="E6" s="6"/>
      <c r="F6" s="6"/>
      <c r="G6" s="6"/>
      <c r="H6" s="13" t="s">
        <v>10</v>
      </c>
      <c r="I6" s="13" t="s">
        <v>10</v>
      </c>
      <c r="J6" s="13" t="s">
        <v>11</v>
      </c>
      <c r="K6" s="13" t="s">
        <v>10</v>
      </c>
      <c r="L6" s="6"/>
    </row>
    <row r="7" spans="1:7" ht="12.75">
      <c r="A7" s="8"/>
      <c r="B7" s="8"/>
      <c r="C7" s="8"/>
      <c r="D7" s="8"/>
      <c r="F7" s="8" t="s">
        <v>12</v>
      </c>
      <c r="G7" s="8"/>
    </row>
    <row r="8" spans="1:12" ht="12.75">
      <c r="A8" s="15">
        <f>'[1]ShortTon'!BK23</f>
        <v>1995</v>
      </c>
      <c r="B8" s="16">
        <f>'[1]ShortTon'!BL23</f>
        <v>137759.7885913625</v>
      </c>
      <c r="C8" s="16">
        <f>'[1]ShortTon'!BM23</f>
        <v>66264.66716691002</v>
      </c>
      <c r="D8" s="16">
        <f>'[1]ShortTon'!BN23</f>
        <v>6286.23555787125</v>
      </c>
      <c r="E8" s="16">
        <f>'[1]ShortTon'!BO23</f>
        <v>43705.24069755375</v>
      </c>
      <c r="F8" s="16">
        <f>'[1]ShortTon'!BP23</f>
        <v>68944.57274025126</v>
      </c>
      <c r="G8" s="16">
        <f>'[1]ShortTon'!BQ23</f>
        <v>26404.983085430395</v>
      </c>
      <c r="H8" s="16">
        <f>'[1]ShortTon'!BR23</f>
        <v>349365.4878393792</v>
      </c>
      <c r="I8" s="16">
        <f>'[1]ShortTon'!CH24</f>
        <v>317808.87838068756</v>
      </c>
      <c r="J8" s="16">
        <f>'[1]Trade'!P7</f>
        <v>228286.44847414552</v>
      </c>
      <c r="K8" s="16">
        <f aca="true" t="shared" si="0" ref="K8:K24">H8-J8</f>
        <v>121079.03936523365</v>
      </c>
      <c r="L8" s="9"/>
    </row>
    <row r="9" spans="1:12" ht="12.75">
      <c r="A9" s="15">
        <f>'[1]ShortTon'!BK24</f>
        <v>1996</v>
      </c>
      <c r="B9" s="16">
        <f>'[1]ShortTon'!BL24</f>
        <v>148382.89101655252</v>
      </c>
      <c r="C9" s="16">
        <f>'[1]ShortTon'!BM24</f>
        <v>75910.95013306002</v>
      </c>
      <c r="D9" s="16">
        <f>'[1]ShortTon'!BN24</f>
        <v>8579.51848640875</v>
      </c>
      <c r="E9" s="16">
        <f>'[1]ShortTon'!BO24</f>
        <v>49881.66845010376</v>
      </c>
      <c r="F9" s="16">
        <f>'[1]ShortTon'!BP24</f>
        <v>60728.8481416375</v>
      </c>
      <c r="G9" s="16">
        <f>'[1]ShortTon'!BQ24</f>
        <v>32456.404211567748</v>
      </c>
      <c r="H9" s="16">
        <f>'[1]ShortTon'!BR24</f>
        <v>375940.28043933026</v>
      </c>
      <c r="I9" s="16">
        <f>'[1]ShortTon'!CH25</f>
        <v>356966.1346030063</v>
      </c>
      <c r="J9" s="16">
        <f>'[1]Trade'!P8</f>
        <v>259704.45236001565</v>
      </c>
      <c r="K9" s="16">
        <f t="shared" si="0"/>
        <v>116235.82807931461</v>
      </c>
      <c r="L9" s="9"/>
    </row>
    <row r="10" spans="1:12" ht="12.75">
      <c r="A10" s="15">
        <f>'[1]ShortTon'!BK25</f>
        <v>1997</v>
      </c>
      <c r="B10" s="16">
        <f>'[1]ShortTon'!BL25</f>
        <v>161893.77266433</v>
      </c>
      <c r="C10" s="16">
        <f>'[1]ShortTon'!BM25</f>
        <v>92663.78390659</v>
      </c>
      <c r="D10" s="16">
        <f>'[1]ShortTon'!BN25</f>
        <v>14273.479766570003</v>
      </c>
      <c r="E10" s="16">
        <f>'[1]ShortTon'!BO25</f>
        <v>64811.98398492376</v>
      </c>
      <c r="F10" s="16">
        <f>'[1]ShortTon'!BP25</f>
        <v>68172.43217570375</v>
      </c>
      <c r="G10" s="16">
        <f>'[1]ShortTon'!BQ25</f>
        <v>39402.96758596595</v>
      </c>
      <c r="H10" s="16">
        <f>'[1]ShortTon'!BR25</f>
        <v>441218.42008408345</v>
      </c>
      <c r="I10" s="16">
        <f>'[1]ShortTon'!CH26</f>
        <v>390158.74926697754</v>
      </c>
      <c r="J10" s="16">
        <f>'[1]Trade'!P9</f>
        <v>244221.36608940744</v>
      </c>
      <c r="K10" s="16">
        <f t="shared" si="0"/>
        <v>196997.053994676</v>
      </c>
      <c r="L10" s="9"/>
    </row>
    <row r="11" spans="1:12" ht="12.75">
      <c r="A11" s="15">
        <f>'[1]ShortTon'!BK26</f>
        <v>1998</v>
      </c>
      <c r="B11" s="16">
        <f>'[1]ShortTon'!BL26</f>
        <v>186572.28246544753</v>
      </c>
      <c r="C11" s="16">
        <f>'[1]ShortTon'!BM26</f>
        <v>97615.90366631252</v>
      </c>
      <c r="D11" s="16">
        <f>'[1]ShortTon'!BN26</f>
        <v>19109.50855585625</v>
      </c>
      <c r="E11" s="16">
        <f>'[1]ShortTon'!BO26</f>
        <v>74725.77060734126</v>
      </c>
      <c r="F11" s="16">
        <f>'[1]ShortTon'!BP26</f>
        <v>91119.00180970252</v>
      </c>
      <c r="G11" s="16">
        <f>'[1]ShortTon'!BQ26</f>
        <v>39811.36956779024</v>
      </c>
      <c r="H11" s="16">
        <f>'[1]ShortTon'!BR26</f>
        <v>508953.83667245024</v>
      </c>
      <c r="I11" s="16">
        <f>'[1]ShortTon'!CH27</f>
        <v>371414.13155276125</v>
      </c>
      <c r="J11" s="16">
        <f>'[1]Trade'!P10</f>
        <v>234786.09416958372</v>
      </c>
      <c r="K11" s="16">
        <f t="shared" si="0"/>
        <v>274167.74250286655</v>
      </c>
      <c r="L11" s="9"/>
    </row>
    <row r="12" spans="1:12" ht="12.75">
      <c r="A12" s="15">
        <f>'[1]ShortTon'!BK27</f>
        <v>1999</v>
      </c>
      <c r="B12" s="16">
        <f>'[1]ShortTon'!BL27</f>
        <v>223421.35430290003</v>
      </c>
      <c r="C12" s="16">
        <f>'[1]ShortTon'!BM27</f>
        <v>111807.02682450501</v>
      </c>
      <c r="D12" s="16">
        <f>'[1]ShortTon'!BN27</f>
        <v>20116.057982851253</v>
      </c>
      <c r="E12" s="16">
        <f>'[1]ShortTon'!BO27</f>
        <v>87875.40254461751</v>
      </c>
      <c r="F12" s="16">
        <f>'[1]ShortTon'!BP27</f>
        <v>118876.42947428377</v>
      </c>
      <c r="G12" s="16">
        <f>'[1]ShortTon'!BQ27</f>
        <v>48164.775666923364</v>
      </c>
      <c r="H12" s="16">
        <f>'[1]ShortTon'!BR27</f>
        <v>610261.0467960809</v>
      </c>
      <c r="I12" s="16">
        <f>'[1]ShortTon'!CH28</f>
        <v>392208.0877215726</v>
      </c>
      <c r="J12" s="16">
        <f>'[1]Trade'!P11</f>
        <v>256466.96622624554</v>
      </c>
      <c r="K12" s="16">
        <f t="shared" si="0"/>
        <v>353794.0805698354</v>
      </c>
      <c r="L12" s="9"/>
    </row>
    <row r="13" spans="1:12" ht="12.75">
      <c r="A13" s="15">
        <f>'[1]ShortTon'!BK28</f>
        <v>2000</v>
      </c>
      <c r="B13" s="16">
        <f>'[1]ShortTon'!BL28</f>
        <v>239913.5979355325</v>
      </c>
      <c r="C13" s="16">
        <f>'[1]ShortTon'!BM28</f>
        <v>130407.11378736502</v>
      </c>
      <c r="D13" s="16">
        <f>'[1]ShortTon'!BN28</f>
        <v>19548.02322702625</v>
      </c>
      <c r="E13" s="16">
        <f>'[1]ShortTon'!BO28</f>
        <v>99739.72945092127</v>
      </c>
      <c r="F13" s="16">
        <f>'[1]ShortTon'!BP28</f>
        <v>120365.93533223878</v>
      </c>
      <c r="G13" s="16">
        <f>'[1]ShortTon'!BQ28</f>
        <v>58744.53556198467</v>
      </c>
      <c r="H13" s="16">
        <f>'[1]ShortTon'!BR28</f>
        <v>668718.9352950684</v>
      </c>
      <c r="I13" s="16">
        <f>'[1]ShortTon'!CH29</f>
        <v>442596.48423950747</v>
      </c>
      <c r="J13" s="16">
        <f>'[1]Trade'!P12</f>
        <v>364434.8019965168</v>
      </c>
      <c r="K13" s="16">
        <f t="shared" si="0"/>
        <v>304284.1332985516</v>
      </c>
      <c r="L13" s="9"/>
    </row>
    <row r="14" spans="1:12" ht="12.75">
      <c r="A14" s="15">
        <f>'[1]ShortTon'!BK29</f>
        <v>2001</v>
      </c>
      <c r="B14" s="16">
        <f>'[1]ShortTon'!BL29</f>
        <v>259975.000233015</v>
      </c>
      <c r="C14" s="16">
        <f>'[1]ShortTon'!BM29</f>
        <v>160349.67699721002</v>
      </c>
      <c r="D14" s="16">
        <f>'[1]ShortTon'!BN29</f>
        <v>18096.6395740675</v>
      </c>
      <c r="E14" s="16">
        <f>'[1]ShortTon'!BO29</f>
        <v>115916.60721681752</v>
      </c>
      <c r="F14" s="16">
        <f>'[1]ShortTon'!BP29</f>
        <v>127331.39273168876</v>
      </c>
      <c r="G14" s="16">
        <f>'[1]ShortTon'!BQ29</f>
        <v>64960.76008386586</v>
      </c>
      <c r="H14" s="16">
        <f>'[1]ShortTon'!BR29</f>
        <v>746630.0768366647</v>
      </c>
      <c r="I14" s="16">
        <f>'[1]ShortTon'!CH30</f>
        <v>470991.40686810506</v>
      </c>
      <c r="J14" s="16">
        <f>'[1]Trade'!P13</f>
        <v>358723.18256903964</v>
      </c>
      <c r="K14" s="16">
        <f t="shared" si="0"/>
        <v>387906.89426762506</v>
      </c>
      <c r="L14" s="9"/>
    </row>
    <row r="15" spans="1:12" ht="12.75">
      <c r="A15" s="15">
        <f>'[1]ShortTon'!BK30</f>
        <v>2002</v>
      </c>
      <c r="B15" s="16">
        <f>'[1]ShortTon'!BL30</f>
        <v>299003.06715713</v>
      </c>
      <c r="C15" s="16">
        <f>'[1]ShortTon'!BM30</f>
        <v>193608.05475517252</v>
      </c>
      <c r="D15" s="16">
        <f>'[1]ShortTon'!BN30</f>
        <v>19418.7955687825</v>
      </c>
      <c r="E15" s="16">
        <f>'[1]ShortTon'!BO30</f>
        <v>117838.39654049376</v>
      </c>
      <c r="F15" s="16">
        <f>'[1]ShortTon'!BP30</f>
        <v>140369.30088712</v>
      </c>
      <c r="G15" s="16">
        <f>'[1]ShortTon'!BQ30</f>
        <v>70852.44352581474</v>
      </c>
      <c r="H15" s="16">
        <f>'[1]ShortTon'!BR30</f>
        <v>841090.0584345134</v>
      </c>
      <c r="I15" s="16">
        <f>'[1]ShortTon'!CH31</f>
        <v>459931.4165874213</v>
      </c>
      <c r="J15" s="16">
        <f>'[1]Trade'!P14</f>
        <v>311921.1362135896</v>
      </c>
      <c r="K15" s="16">
        <f t="shared" si="0"/>
        <v>529168.9222209238</v>
      </c>
      <c r="L15" s="9"/>
    </row>
    <row r="16" spans="1:12" ht="12.75">
      <c r="A16" s="15">
        <f>'[1]ShortTon'!BK31</f>
        <v>2003</v>
      </c>
      <c r="B16" s="16">
        <f>'[1]ShortTon'!BL31</f>
        <v>362785.8933904924</v>
      </c>
      <c r="C16" s="16">
        <f>'[1]ShortTon'!BM31</f>
        <v>208260.40861759003</v>
      </c>
      <c r="D16" s="16">
        <f>'[1]ShortTon'!BN31</f>
        <v>25139.161563603753</v>
      </c>
      <c r="E16" s="16">
        <f>'[1]ShortTon'!BO31</f>
        <v>134500.3678490325</v>
      </c>
      <c r="F16" s="16">
        <f>'[1]ShortTon'!BP31</f>
        <v>150858.79244078876</v>
      </c>
      <c r="G16" s="16">
        <f>'[1]ShortTon'!BQ31</f>
        <v>83440.21459658365</v>
      </c>
      <c r="H16" s="16">
        <f>'[1]ShortTon'!BR31</f>
        <v>964984.8384580913</v>
      </c>
      <c r="I16" s="16">
        <f>'[1]ShortTon'!CH32</f>
        <v>507949.8969856163</v>
      </c>
      <c r="J16" s="16">
        <f>'[1]Trade'!P15</f>
        <v>344232.1399762705</v>
      </c>
      <c r="K16" s="16">
        <f t="shared" si="0"/>
        <v>620752.6984818208</v>
      </c>
      <c r="L16" s="9"/>
    </row>
    <row r="17" spans="1:12" ht="12.75">
      <c r="A17" s="15">
        <f>'[1]ShortTon'!BK32</f>
        <v>2004</v>
      </c>
      <c r="B17" s="16">
        <f>'[1]ShortTon'!BL32</f>
        <v>400819.0779615025</v>
      </c>
      <c r="C17" s="16">
        <f>'[1]ShortTon'!BM32</f>
        <v>220067.20542593003</v>
      </c>
      <c r="D17" s="16">
        <f>'[1]ShortTon'!BN32</f>
        <v>25082.172350471257</v>
      </c>
      <c r="E17" s="16">
        <f>'[1]ShortTon'!BO32</f>
        <v>138898.45984792378</v>
      </c>
      <c r="F17" s="16">
        <f>'[1]ShortTon'!BP32</f>
        <v>186327.56330884376</v>
      </c>
      <c r="G17" s="16">
        <f>'[1]ShortTon'!BQ32</f>
        <v>97730.96887358351</v>
      </c>
      <c r="H17" s="16">
        <f>'[1]ShortTon'!BR32</f>
        <v>1068925.447768255</v>
      </c>
      <c r="I17" s="16">
        <f>'[1]ShortTon'!CH33</f>
        <v>539236.8149413987</v>
      </c>
      <c r="J17" s="16">
        <f>'[1]Trade'!P16</f>
        <v>413071.394380651</v>
      </c>
      <c r="K17" s="16">
        <f t="shared" si="0"/>
        <v>655854.053387604</v>
      </c>
      <c r="L17" s="9"/>
    </row>
    <row r="18" spans="1:12" s="7" customFormat="1" ht="12.75">
      <c r="A18" s="17">
        <f>'[1]ShortTon'!BK33</f>
        <v>2005</v>
      </c>
      <c r="B18" s="18">
        <f>'[1]ShortTon'!BL33</f>
        <v>456968.7740678475</v>
      </c>
      <c r="C18" s="18">
        <f>'[1]ShortTon'!BM33</f>
        <v>231321.90720492252</v>
      </c>
      <c r="D18" s="18">
        <f>'[1]ShortTon'!BN33</f>
        <v>26011.99070202375</v>
      </c>
      <c r="E18" s="18">
        <f>'[1]ShortTon'!BO33</f>
        <v>143742.31342399</v>
      </c>
      <c r="F18" s="18">
        <f>'[1]ShortTon'!BP33</f>
        <v>187838.24962706002</v>
      </c>
      <c r="G18" s="18">
        <f>'[1]ShortTon'!BQ33</f>
        <v>109746.56032579391</v>
      </c>
      <c r="H18" s="18">
        <f>'[1]ShortTon'!BR33</f>
        <v>1155629.7953516378</v>
      </c>
      <c r="I18" s="16">
        <f>'[1]ShortTon'!CH34</f>
        <v>596959.6606422288</v>
      </c>
      <c r="J18" s="16">
        <f>'[1]Trade'!P17</f>
        <v>486287.69802540634</v>
      </c>
      <c r="K18" s="16">
        <f t="shared" si="0"/>
        <v>669342.0973262314</v>
      </c>
      <c r="L18" s="10"/>
    </row>
    <row r="19" spans="1:12" s="7" customFormat="1" ht="12.75">
      <c r="A19" s="17">
        <v>2006</v>
      </c>
      <c r="B19" s="18">
        <f>'[1]ShortTon'!BL34</f>
        <v>499546.84890287754</v>
      </c>
      <c r="C19" s="18">
        <f>'[1]ShortTon'!BM34</f>
        <v>275448.64800821745</v>
      </c>
      <c r="D19" s="18">
        <f>'[1]ShortTon'!BN34</f>
        <v>24731.636499935004</v>
      </c>
      <c r="E19" s="18">
        <f>'[1]ShortTon'!BO34</f>
        <v>148594.5875662075</v>
      </c>
      <c r="F19" s="18">
        <f>'[1]ShortTon'!BP34</f>
        <v>193692.00446262502</v>
      </c>
      <c r="G19" s="18">
        <f>'[1]ShortTon'!BQ34</f>
        <v>126714.25167425764</v>
      </c>
      <c r="H19" s="18">
        <f>'[1]ShortTon'!BR34</f>
        <v>1268727.9771141203</v>
      </c>
      <c r="I19" s="16">
        <f>'[1]ShortTon'!CH35</f>
        <v>560835.2383032651</v>
      </c>
      <c r="J19" s="16">
        <f>'[1]Trade'!P18</f>
        <v>456901.593443452</v>
      </c>
      <c r="K19" s="16">
        <f t="shared" si="0"/>
        <v>811826.3836706684</v>
      </c>
      <c r="L19" s="10"/>
    </row>
    <row r="20" spans="1:12" s="7" customFormat="1" ht="12.75">
      <c r="A20" s="17">
        <v>2007</v>
      </c>
      <c r="B20" s="18">
        <f>'[1]ShortTon'!BL35</f>
        <v>433062.425692305</v>
      </c>
      <c r="C20" s="18">
        <f>'[1]ShortTon'!BM35</f>
        <v>276989.5926405575</v>
      </c>
      <c r="D20" s="18">
        <f>'[1]ShortTon'!BN35</f>
        <v>25081.494904448755</v>
      </c>
      <c r="E20" s="18">
        <f>'[1]ShortTon'!BO35</f>
        <v>150537.84290096</v>
      </c>
      <c r="F20" s="18">
        <f>'[1]ShortTon'!BP35</f>
        <v>189344.70971329752</v>
      </c>
      <c r="G20" s="18">
        <f>'[1]ShortTon'!BQ35</f>
        <v>128810.75947099424</v>
      </c>
      <c r="H20" s="18">
        <f>'[1]ShortTon'!BR35</f>
        <v>1260362.6411631154</v>
      </c>
      <c r="I20" s="16">
        <f>'[1]ShortTon'!CH36</f>
        <v>588293.46488969</v>
      </c>
      <c r="J20" s="16">
        <f>'[1]Trade'!P19</f>
        <v>426577.5770392228</v>
      </c>
      <c r="K20" s="16">
        <f t="shared" si="0"/>
        <v>833785.0641238926</v>
      </c>
      <c r="L20" s="10"/>
    </row>
    <row r="21" spans="1:12" s="7" customFormat="1" ht="12.75">
      <c r="A21" s="17">
        <v>2008</v>
      </c>
      <c r="B21" s="18">
        <f>'[1]ShortTon'!BL36</f>
        <v>408183.448774765</v>
      </c>
      <c r="C21" s="18">
        <f>'[1]ShortTon'!BM36</f>
        <v>271270.86848025</v>
      </c>
      <c r="D21" s="18">
        <f>'[1]ShortTon'!BN36</f>
        <v>23697.756922315006</v>
      </c>
      <c r="E21" s="18">
        <f>'[1]ShortTon'!BO36</f>
        <v>154798.9453961575</v>
      </c>
      <c r="F21" s="18">
        <f>'[1]ShortTon'!BP36</f>
        <v>186760.1314159825</v>
      </c>
      <c r="G21" s="18">
        <f>'[1]ShortTon'!BQ36</f>
        <v>123354.75583253917</v>
      </c>
      <c r="H21" s="18">
        <f>'[1]ShortTon'!BR36</f>
        <v>1168065.9068220092</v>
      </c>
      <c r="I21" s="16">
        <f>'[1]ShortTon'!CH37</f>
        <v>680094.1380582525</v>
      </c>
      <c r="J21" s="16">
        <f>'[1]Trade'!P20</f>
        <v>564567.0352545142</v>
      </c>
      <c r="K21" s="16">
        <f t="shared" si="0"/>
        <v>603498.871567495</v>
      </c>
      <c r="L21" s="10"/>
    </row>
    <row r="22" spans="1:12" s="7" customFormat="1" ht="12.75">
      <c r="A22" s="17">
        <v>2009</v>
      </c>
      <c r="B22" s="18">
        <f>'[1]ShortTon'!BL37</f>
        <v>381207.3066173275</v>
      </c>
      <c r="C22" s="18">
        <f>'[1]ShortTon'!BM37</f>
        <v>256854.78385954752</v>
      </c>
      <c r="D22" s="18">
        <f>'[1]ShortTon'!BN37</f>
        <v>16334.556324511253</v>
      </c>
      <c r="E22" s="18">
        <f>'[1]ShortTon'!BO37</f>
        <v>157346.5408670925</v>
      </c>
      <c r="F22" s="18">
        <f>'[1]ShortTon'!BP37</f>
        <v>169954.10273882252</v>
      </c>
      <c r="G22" s="18">
        <f>'[1]ShortTon'!BQ37</f>
        <v>112488.94001349086</v>
      </c>
      <c r="H22" s="18">
        <f>'[1]ShortTon'!BR37</f>
        <v>1094186.230420792</v>
      </c>
      <c r="I22" s="18">
        <f>'[1]ShortTon'!CH38</f>
        <v>696963.3434064626</v>
      </c>
      <c r="J22" s="16">
        <f>'[1]Trade'!P21</f>
        <v>573504.4649017897</v>
      </c>
      <c r="K22" s="16">
        <f t="shared" si="0"/>
        <v>520681.76551900234</v>
      </c>
      <c r="L22" s="10"/>
    </row>
    <row r="23" spans="1:12" s="7" customFormat="1" ht="12.75">
      <c r="A23" s="17">
        <v>2010</v>
      </c>
      <c r="B23" s="18">
        <f>'[1]ShortTon'!BL38</f>
        <v>404539.39262785006</v>
      </c>
      <c r="C23" s="18">
        <f>'[1]ShortTon'!BM38</f>
        <v>289913.8617816726</v>
      </c>
      <c r="D23" s="18">
        <f>'[1]ShortTon'!BN38</f>
        <v>16877.7003609475</v>
      </c>
      <c r="E23" s="18">
        <f>'[1]ShortTon'!BO38</f>
        <v>174030.5106940588</v>
      </c>
      <c r="F23" s="18">
        <f>'[1]ShortTon'!BP38</f>
        <v>182468.3716153975</v>
      </c>
      <c r="G23" s="18">
        <f>'[1]ShortTon'!BQ38</f>
        <v>125216.6333917495</v>
      </c>
      <c r="H23" s="18">
        <f>'[1]ShortTon'!BR38</f>
        <v>1193046.470471676</v>
      </c>
      <c r="I23" s="18">
        <f>'[1]ShortTon'!CH39</f>
        <v>741699.091649485</v>
      </c>
      <c r="J23" s="16">
        <f>'[1]Trade'!P22</f>
        <v>550111.2411821954</v>
      </c>
      <c r="K23" s="16">
        <f t="shared" si="0"/>
        <v>642935.2292894806</v>
      </c>
      <c r="L23" s="10"/>
    </row>
    <row r="24" spans="1:15" s="1" customFormat="1" ht="12.75">
      <c r="A24" s="19">
        <v>2011</v>
      </c>
      <c r="B24" s="20">
        <f>'[1]ShortTon'!BL39</f>
        <v>400860.81773597497</v>
      </c>
      <c r="C24" s="20">
        <f>'[1]ShortTon'!BM39</f>
        <v>315157.57083721005</v>
      </c>
      <c r="D24" s="20">
        <f>'[1]ShortTon'!BN39</f>
        <v>16663.841952975003</v>
      </c>
      <c r="E24" s="20">
        <f>'[1]ShortTon'!BO39</f>
        <v>184368.06314475252</v>
      </c>
      <c r="F24" s="20">
        <f>'[1]ShortTon'!BP39</f>
        <v>188205.95938049</v>
      </c>
      <c r="G24" s="20">
        <f>'[1]ShortTon'!BQ39</f>
        <v>135067.91403748476</v>
      </c>
      <c r="H24" s="20">
        <f>'[1]ShortTon'!BR39</f>
        <v>1240324.1670888874</v>
      </c>
      <c r="I24" s="20">
        <f>'[1]ShortTon'!CH40</f>
        <v>817598.8138925326</v>
      </c>
      <c r="J24" s="20">
        <f>'[1]Trade'!P23</f>
        <v>612426.8512757102</v>
      </c>
      <c r="K24" s="20">
        <f t="shared" si="0"/>
        <v>627897.3158131773</v>
      </c>
      <c r="L24" s="10"/>
      <c r="M24" s="7"/>
      <c r="N24" s="7"/>
      <c r="O24" s="7"/>
    </row>
    <row r="25" ht="12.75">
      <c r="A25" s="22" t="s">
        <v>22</v>
      </c>
    </row>
    <row r="26" spans="1:12" ht="12.75">
      <c r="A26" s="8"/>
      <c r="H26" s="9"/>
      <c r="I26" s="9"/>
      <c r="J26" s="9"/>
      <c r="K26" s="9"/>
      <c r="L26" s="9"/>
    </row>
    <row r="27" ht="12.75">
      <c r="A27" s="8"/>
    </row>
    <row r="28" spans="1:12" ht="12.75">
      <c r="A28" s="8"/>
      <c r="J28" s="9"/>
      <c r="L28" s="9"/>
    </row>
    <row r="29" ht="12.75">
      <c r="A29" s="8"/>
    </row>
    <row r="30" ht="12.75">
      <c r="A30" s="8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5--Estimated sugar in U.S. product imports and exports, 1995-2011</dc:title>
  <dc:subject>Agricultural Economics</dc:subject>
  <dc:creator>SHALEY</dc:creator>
  <cp:keywords>sugar, u.s., production, imports, exports</cp:keywords>
  <dc:description/>
  <cp:lastModifiedBy>Windows User</cp:lastModifiedBy>
  <cp:lastPrinted>2012-06-13T14:59:22Z</cp:lastPrinted>
  <dcterms:created xsi:type="dcterms:W3CDTF">2012-06-07T17:04:52Z</dcterms:created>
  <dcterms:modified xsi:type="dcterms:W3CDTF">2012-06-18T15:05:48Z</dcterms:modified>
  <cp:category>products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