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<sst xmlns="http://schemas.openxmlformats.org/spreadsheetml/2006/main" count="76" uniqueCount="70">
  <si>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</si>
  <si>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</si>
  <si>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</si>
  <si>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</si>
  <si>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</si>
  <si>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</si>
  <si>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</si>
  <si>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</si>
  <si>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</si>
  <si>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</si>
  <si>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</si>
  <si>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</si>
  <si>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</si>
  <si>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</si>
  <si>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</si>
  <si>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</si>
  <si>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</si>
  <si>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</si>
  <si>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</si>
  <si>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</si>
  <si>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</si>
  <si>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</si>
  <si>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</si>
  <si>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</si>
  <si>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</si>
  <si>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</si>
  <si>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</si>
  <si>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</si>
  <si>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</si>
  <si>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</si>
  <si>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</si>
  <si>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</si>
  <si>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</si>
  <si>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</si>
  <si>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</si>
  <si>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</si>
  <si>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</si>
  <si>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</si>
  <si>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</si>
  <si>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</si>
  <si>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</si>
  <si>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</si>
  <si>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</si>
  <si>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</si>
  <si>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</si>
  <si>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</si>
  <si>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</si>
  <si>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</si>
  <si>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</si>
  <si>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</si>
  <si>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</si>
  <si>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</si>
  <si>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</si>
  <si>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</si>
  <si>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</si>
  <si>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</si>
  <si>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</si>
  <si>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</si>
  <si>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</si>
  <si>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</si>
  <si>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</si>
  <si>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</si>
  <si>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</si>
  <si>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</si>
  <si>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</si>
  <si>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</si>
  <si>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</si>
  <si>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December</t>
  </si>
  <si>
    <t>January</t>
  </si>
  <si>
    <t>Last updated January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</si>
</sst>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2">
      <selection activeCell="I8" sqref="I8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67</v>
      </c>
      <c r="E4" s="53" t="s">
        <v>68</v>
      </c>
      <c r="G4" s="48" t="s">
        <v>0</v>
      </c>
      <c r="H4" s="48" t="s">
        <v>1</v>
      </c>
      <c r="I4" s="54"/>
      <c r="J4" s="53" t="s">
        <v>67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2015</v>
      </c>
      <c r="E5" s="50">
        <v>2016</v>
      </c>
      <c r="F5" s="55"/>
      <c r="G5" s="13" t="s">
        <v>57</v>
      </c>
      <c r="H5" s="13" t="s">
        <v>58</v>
      </c>
      <c r="I5" s="14"/>
      <c r="J5" s="50">
        <v>2015</v>
      </c>
      <c r="K5" s="50">
        <v>2016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100</v>
      </c>
      <c r="K8" s="65">
        <v>100</v>
      </c>
      <c r="L8" s="47"/>
      <c r="M8" s="22">
        <f>K8-J8</f>
        <v>0</v>
      </c>
      <c r="N8" s="22">
        <f>K8-E8</f>
        <v>-40</v>
      </c>
      <c r="V8" s="18"/>
      <c r="X8" s="20"/>
      <c r="Y8" s="20"/>
    </row>
    <row r="9" spans="1:25" s="17" customFormat="1" ht="15" customHeight="1">
      <c r="A9" s="10" t="s">
        <v>49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180</v>
      </c>
      <c r="K9" s="65">
        <v>180</v>
      </c>
      <c r="L9" s="43"/>
      <c r="M9" s="22">
        <f aca="true" t="shared" si="0" ref="M9:M62">K9-J9</f>
        <v>0</v>
      </c>
      <c r="N9" s="23">
        <f>K9-E9</f>
        <v>30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600</v>
      </c>
      <c r="E10" s="63">
        <v>600</v>
      </c>
      <c r="F10" s="9"/>
      <c r="G10" s="9">
        <f>E10-D10</f>
        <v>0</v>
      </c>
      <c r="H10" s="9">
        <f>E10-B10</f>
        <v>-690</v>
      </c>
      <c r="I10" s="9"/>
      <c r="J10" s="65">
        <v>600</v>
      </c>
      <c r="K10" s="65">
        <v>600</v>
      </c>
      <c r="L10" s="9"/>
      <c r="M10" s="22">
        <f t="shared" si="0"/>
        <v>0</v>
      </c>
      <c r="N10" s="9">
        <f>K10-E10</f>
        <v>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350</v>
      </c>
      <c r="E11" s="63">
        <v>350</v>
      </c>
      <c r="F11" s="9"/>
      <c r="G11" s="9">
        <f aca="true" t="shared" si="1" ref="G11:G62">E11-D11</f>
        <v>0</v>
      </c>
      <c r="H11" s="9">
        <f aca="true" t="shared" si="2" ref="H11:H62">E11-B11</f>
        <v>-236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350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375</v>
      </c>
      <c r="E15" s="63">
        <v>350</v>
      </c>
      <c r="F15" s="9"/>
      <c r="G15" s="9">
        <f t="shared" si="1"/>
        <v>-25</v>
      </c>
      <c r="H15" s="9">
        <f t="shared" si="2"/>
        <v>25</v>
      </c>
      <c r="I15" s="9"/>
      <c r="J15" s="65">
        <v>300</v>
      </c>
      <c r="K15" s="65">
        <v>350</v>
      </c>
      <c r="L15" s="9"/>
      <c r="M15" s="22">
        <f t="shared" si="0"/>
        <v>50</v>
      </c>
      <c r="N15" s="9">
        <f t="shared" si="3"/>
        <v>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140</v>
      </c>
      <c r="E16" s="63">
        <v>140</v>
      </c>
      <c r="F16" s="9"/>
      <c r="G16" s="9">
        <f t="shared" si="1"/>
        <v>0</v>
      </c>
      <c r="H16" s="9">
        <f t="shared" si="2"/>
        <v>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-40</v>
      </c>
    </row>
    <row r="17" spans="1:14" ht="12.75" customHeight="1">
      <c r="A17" s="22" t="s">
        <v>7</v>
      </c>
      <c r="B17" s="61">
        <v>950</v>
      </c>
      <c r="C17" s="8"/>
      <c r="D17" s="65">
        <v>1100</v>
      </c>
      <c r="E17" s="63">
        <v>1100</v>
      </c>
      <c r="F17" s="9"/>
      <c r="G17" s="9">
        <f t="shared" si="1"/>
        <v>0</v>
      </c>
      <c r="H17" s="9">
        <f t="shared" si="2"/>
        <v>150</v>
      </c>
      <c r="I17" s="9"/>
      <c r="J17" s="65">
        <v>800</v>
      </c>
      <c r="K17" s="65">
        <v>800</v>
      </c>
      <c r="L17" s="9"/>
      <c r="M17" s="22">
        <f t="shared" si="0"/>
        <v>0</v>
      </c>
      <c r="N17" s="9">
        <f t="shared" si="3"/>
        <v>-300</v>
      </c>
    </row>
    <row r="18" spans="1:14" ht="12.75" customHeight="1">
      <c r="A18" s="22" t="s">
        <v>8</v>
      </c>
      <c r="B18" s="61">
        <v>377</v>
      </c>
      <c r="C18" s="8"/>
      <c r="D18" s="65">
        <v>500</v>
      </c>
      <c r="E18" s="63">
        <v>550</v>
      </c>
      <c r="F18" s="9"/>
      <c r="G18" s="9">
        <f t="shared" si="1"/>
        <v>50</v>
      </c>
      <c r="H18" s="9">
        <f t="shared" si="2"/>
        <v>173</v>
      </c>
      <c r="I18" s="9"/>
      <c r="J18" s="65">
        <v>500</v>
      </c>
      <c r="K18" s="65">
        <v>500</v>
      </c>
      <c r="L18" s="9"/>
      <c r="M18" s="22">
        <f t="shared" si="0"/>
        <v>0</v>
      </c>
      <c r="N18" s="9">
        <f t="shared" si="3"/>
        <v>-50</v>
      </c>
    </row>
    <row r="19" spans="1:14" ht="12.75" customHeight="1">
      <c r="A19" s="22" t="s">
        <v>48</v>
      </c>
      <c r="B19" s="61">
        <v>25</v>
      </c>
      <c r="C19" s="8"/>
      <c r="D19" s="65">
        <v>30</v>
      </c>
      <c r="E19" s="63">
        <v>30</v>
      </c>
      <c r="F19" s="9"/>
      <c r="G19" s="9">
        <f t="shared" si="1"/>
        <v>0</v>
      </c>
      <c r="H19" s="9">
        <f t="shared" si="2"/>
        <v>5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-5</v>
      </c>
    </row>
    <row r="20" spans="1:14" ht="12.75" customHeight="1">
      <c r="A20" s="22" t="s">
        <v>34</v>
      </c>
      <c r="B20" s="62">
        <v>1556</v>
      </c>
      <c r="C20" s="8"/>
      <c r="D20" s="66">
        <v>1580</v>
      </c>
      <c r="E20" s="64">
        <v>1750</v>
      </c>
      <c r="F20" s="9"/>
      <c r="G20" s="9">
        <f t="shared" si="1"/>
        <v>170</v>
      </c>
      <c r="H20" s="9">
        <f t="shared" si="2"/>
        <v>194</v>
      </c>
      <c r="I20" s="9"/>
      <c r="J20" s="66">
        <v>1500</v>
      </c>
      <c r="K20" s="66">
        <v>1500</v>
      </c>
      <c r="L20" s="9"/>
      <c r="M20" s="22">
        <f t="shared" si="0"/>
        <v>0</v>
      </c>
      <c r="N20" s="9">
        <f t="shared" si="3"/>
        <v>-250</v>
      </c>
    </row>
    <row r="21" spans="1:14" ht="12.75" customHeight="1">
      <c r="A21" s="22" t="s">
        <v>9</v>
      </c>
      <c r="B21" s="61">
        <v>590</v>
      </c>
      <c r="C21" s="8"/>
      <c r="D21" s="65">
        <v>500</v>
      </c>
      <c r="E21" s="63">
        <v>500</v>
      </c>
      <c r="F21" s="9"/>
      <c r="G21" s="9">
        <f t="shared" si="1"/>
        <v>0</v>
      </c>
      <c r="H21" s="9">
        <f t="shared" si="2"/>
        <v>-90</v>
      </c>
      <c r="I21" s="9"/>
      <c r="J21" s="65">
        <v>600</v>
      </c>
      <c r="K21" s="65">
        <v>600</v>
      </c>
      <c r="L21" s="9"/>
      <c r="M21" s="22">
        <f t="shared" si="0"/>
        <v>0</v>
      </c>
      <c r="N21" s="9">
        <f t="shared" si="3"/>
        <v>100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165</v>
      </c>
      <c r="F24" s="9"/>
      <c r="G24" s="9">
        <f t="shared" si="1"/>
        <v>55</v>
      </c>
      <c r="H24" s="9">
        <f t="shared" si="2"/>
        <v>34</v>
      </c>
      <c r="I24" s="9"/>
      <c r="J24" s="65">
        <v>120</v>
      </c>
      <c r="K24" s="65">
        <v>180</v>
      </c>
      <c r="L24" s="9"/>
      <c r="M24" s="22">
        <f t="shared" si="0"/>
        <v>60</v>
      </c>
      <c r="N24" s="9">
        <f t="shared" si="3"/>
        <v>15</v>
      </c>
    </row>
    <row r="25" spans="1:14" ht="12.75" customHeight="1">
      <c r="A25" s="22" t="s">
        <v>41</v>
      </c>
      <c r="B25" s="61">
        <v>370</v>
      </c>
      <c r="C25" s="34"/>
      <c r="D25" s="65">
        <v>340</v>
      </c>
      <c r="E25" s="63">
        <v>340</v>
      </c>
      <c r="F25" s="9"/>
      <c r="G25" s="9">
        <f t="shared" si="1"/>
        <v>0</v>
      </c>
      <c r="H25" s="9">
        <f t="shared" si="2"/>
        <v>-30</v>
      </c>
      <c r="I25" s="9"/>
      <c r="J25" s="65">
        <v>360</v>
      </c>
      <c r="K25" s="65">
        <v>360</v>
      </c>
      <c r="L25" s="9"/>
      <c r="M25" s="22">
        <f t="shared" si="0"/>
        <v>0</v>
      </c>
      <c r="N25" s="9">
        <f t="shared" si="3"/>
        <v>20</v>
      </c>
    </row>
    <row r="26" spans="1:14" ht="12.75" customHeight="1">
      <c r="A26" s="22" t="s">
        <v>13</v>
      </c>
      <c r="B26" s="62">
        <v>1225</v>
      </c>
      <c r="C26" s="8"/>
      <c r="D26" s="66">
        <v>1400</v>
      </c>
      <c r="E26" s="64">
        <v>1100</v>
      </c>
      <c r="F26" s="9"/>
      <c r="G26" s="9">
        <f t="shared" si="1"/>
        <v>-300</v>
      </c>
      <c r="H26" s="9">
        <f t="shared" si="2"/>
        <v>-125</v>
      </c>
      <c r="I26" s="9"/>
      <c r="J26" s="66">
        <v>1600</v>
      </c>
      <c r="K26" s="66">
        <v>2000</v>
      </c>
      <c r="L26" s="9"/>
      <c r="M26" s="22">
        <f t="shared" si="0"/>
        <v>400</v>
      </c>
      <c r="N26" s="9">
        <f t="shared" si="3"/>
        <v>900</v>
      </c>
    </row>
    <row r="27" spans="1:14" ht="12.75" customHeight="1">
      <c r="A27" s="22" t="s">
        <v>14</v>
      </c>
      <c r="B27" s="62">
        <v>1650</v>
      </c>
      <c r="C27" s="8"/>
      <c r="D27" s="66">
        <v>1500</v>
      </c>
      <c r="E27" s="64">
        <v>1300</v>
      </c>
      <c r="F27" s="9"/>
      <c r="G27" s="9">
        <f t="shared" si="1"/>
        <v>-200</v>
      </c>
      <c r="H27" s="9">
        <f t="shared" si="2"/>
        <v>-350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300</v>
      </c>
    </row>
    <row r="28" spans="1:14" ht="12.75" customHeight="1">
      <c r="A28" s="15" t="s">
        <v>15</v>
      </c>
      <c r="B28" s="62">
        <v>1080</v>
      </c>
      <c r="C28" s="8"/>
      <c r="D28" s="66">
        <v>1100</v>
      </c>
      <c r="E28" s="64">
        <v>1100</v>
      </c>
      <c r="F28" s="9"/>
      <c r="G28" s="9">
        <f t="shared" si="1"/>
        <v>0</v>
      </c>
      <c r="H28" s="9">
        <f t="shared" si="2"/>
        <v>20</v>
      </c>
      <c r="I28" s="9"/>
      <c r="J28" s="66">
        <v>1200</v>
      </c>
      <c r="K28" s="66">
        <v>1200</v>
      </c>
      <c r="L28" s="9"/>
      <c r="M28" s="22">
        <f t="shared" si="0"/>
        <v>0</v>
      </c>
      <c r="N28" s="9">
        <f t="shared" si="3"/>
        <v>100</v>
      </c>
    </row>
    <row r="29" spans="1:14" ht="12.75" customHeight="1">
      <c r="A29" s="15" t="s">
        <v>16</v>
      </c>
      <c r="B29" s="61">
        <v>669</v>
      </c>
      <c r="C29" s="8"/>
      <c r="D29" s="65">
        <v>650</v>
      </c>
      <c r="E29" s="63">
        <v>650</v>
      </c>
      <c r="F29" s="9"/>
      <c r="G29" s="9">
        <f t="shared" si="1"/>
        <v>0</v>
      </c>
      <c r="H29" s="9">
        <f t="shared" si="2"/>
        <v>-19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50</v>
      </c>
      <c r="E31" s="63">
        <v>50</v>
      </c>
      <c r="F31" s="9"/>
      <c r="G31" s="9">
        <f t="shared" si="1"/>
        <v>0</v>
      </c>
      <c r="H31" s="9">
        <f t="shared" si="2"/>
        <v>-21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10</v>
      </c>
    </row>
    <row r="32" spans="1:14" ht="12.75" customHeight="1">
      <c r="A32" s="15" t="s">
        <v>19</v>
      </c>
      <c r="B32" s="61">
        <v>379</v>
      </c>
      <c r="C32" s="34"/>
      <c r="D32" s="65">
        <v>370</v>
      </c>
      <c r="E32" s="63">
        <v>370</v>
      </c>
      <c r="F32" s="9"/>
      <c r="G32" s="9">
        <f t="shared" si="1"/>
        <v>0</v>
      </c>
      <c r="H32" s="9">
        <f t="shared" si="2"/>
        <v>-9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40</v>
      </c>
    </row>
    <row r="33" spans="1:14" ht="12.75" customHeight="1">
      <c r="A33" s="15" t="s">
        <v>45</v>
      </c>
      <c r="B33" s="61">
        <v>300</v>
      </c>
      <c r="C33" s="34"/>
      <c r="D33" s="65">
        <v>350</v>
      </c>
      <c r="E33" s="63">
        <v>350</v>
      </c>
      <c r="F33" s="9"/>
      <c r="G33" s="9">
        <f t="shared" si="1"/>
        <v>0</v>
      </c>
      <c r="H33" s="9">
        <f t="shared" si="2"/>
        <v>50</v>
      </c>
      <c r="I33" s="9"/>
      <c r="J33" s="65">
        <v>350</v>
      </c>
      <c r="K33" s="65">
        <v>350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250</v>
      </c>
      <c r="E35" s="63">
        <v>250</v>
      </c>
      <c r="F35" s="9"/>
      <c r="G35" s="9">
        <f t="shared" si="1"/>
        <v>0</v>
      </c>
      <c r="H35" s="9">
        <f t="shared" si="2"/>
        <v>-250</v>
      </c>
      <c r="I35" s="9"/>
      <c r="J35" s="65">
        <v>350</v>
      </c>
      <c r="K35" s="65">
        <v>350</v>
      </c>
      <c r="L35" s="9"/>
      <c r="M35" s="22">
        <f t="shared" si="0"/>
        <v>0</v>
      </c>
      <c r="N35" s="9">
        <f t="shared" si="3"/>
        <v>100</v>
      </c>
    </row>
    <row r="36" spans="1:14" ht="12.75" customHeight="1">
      <c r="A36" s="15" t="s">
        <v>20</v>
      </c>
      <c r="B36" s="61">
        <v>989</v>
      </c>
      <c r="C36" s="8"/>
      <c r="D36" s="66">
        <v>950</v>
      </c>
      <c r="E36" s="64">
        <v>1000</v>
      </c>
      <c r="F36" s="9"/>
      <c r="G36" s="9">
        <f t="shared" si="1"/>
        <v>50</v>
      </c>
      <c r="H36" s="9">
        <f t="shared" si="2"/>
        <v>11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61">
        <v>658</v>
      </c>
      <c r="C37" s="8"/>
      <c r="D37" s="65">
        <v>700</v>
      </c>
      <c r="E37" s="63">
        <v>700</v>
      </c>
      <c r="F37" s="9"/>
      <c r="G37" s="9">
        <f t="shared" si="1"/>
        <v>0</v>
      </c>
      <c r="H37" s="9">
        <f t="shared" si="2"/>
        <v>42</v>
      </c>
      <c r="I37" s="9"/>
      <c r="J37" s="65">
        <v>700</v>
      </c>
      <c r="K37" s="65">
        <v>700</v>
      </c>
      <c r="L37" s="9"/>
      <c r="M37" s="22">
        <f t="shared" si="0"/>
        <v>0</v>
      </c>
      <c r="N37" s="9">
        <f t="shared" si="3"/>
        <v>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3500</v>
      </c>
      <c r="E41" s="64">
        <v>3000</v>
      </c>
      <c r="F41" s="9"/>
      <c r="G41" s="9">
        <f t="shared" si="1"/>
        <v>-500</v>
      </c>
      <c r="H41" s="9">
        <f t="shared" si="2"/>
        <v>-200</v>
      </c>
      <c r="I41" s="9"/>
      <c r="J41" s="66">
        <v>2500</v>
      </c>
      <c r="K41" s="66">
        <v>2500</v>
      </c>
      <c r="L41" s="9"/>
      <c r="M41" s="22">
        <f t="shared" si="0"/>
        <v>0</v>
      </c>
      <c r="N41" s="9">
        <f t="shared" si="3"/>
        <v>-500</v>
      </c>
    </row>
    <row r="42" spans="1:14" ht="12.75" customHeight="1">
      <c r="A42" s="15" t="s">
        <v>24</v>
      </c>
      <c r="B42" s="62">
        <v>1800</v>
      </c>
      <c r="C42" s="8"/>
      <c r="D42" s="66">
        <v>1800</v>
      </c>
      <c r="E42" s="64">
        <v>1850</v>
      </c>
      <c r="F42" s="9"/>
      <c r="G42" s="9">
        <f t="shared" si="1"/>
        <v>50</v>
      </c>
      <c r="H42" s="9">
        <f t="shared" si="2"/>
        <v>50</v>
      </c>
      <c r="I42" s="9"/>
      <c r="J42" s="66">
        <v>1800</v>
      </c>
      <c r="K42" s="66">
        <v>2000</v>
      </c>
      <c r="L42" s="9"/>
      <c r="M42" s="22">
        <f t="shared" si="0"/>
        <v>200</v>
      </c>
      <c r="N42" s="9">
        <f t="shared" si="3"/>
        <v>150</v>
      </c>
    </row>
    <row r="43" spans="1:14" ht="12.75" customHeight="1">
      <c r="A43" s="15" t="s">
        <v>25</v>
      </c>
      <c r="B43" s="61">
        <v>299</v>
      </c>
      <c r="C43" s="34"/>
      <c r="D43" s="65">
        <v>200</v>
      </c>
      <c r="E43" s="63">
        <v>170</v>
      </c>
      <c r="F43" s="9"/>
      <c r="G43" s="9">
        <f t="shared" si="1"/>
        <v>-30</v>
      </c>
      <c r="H43" s="9">
        <f t="shared" si="2"/>
        <v>-129</v>
      </c>
      <c r="I43" s="9"/>
      <c r="J43" s="65">
        <v>250</v>
      </c>
      <c r="K43" s="65">
        <v>230</v>
      </c>
      <c r="L43" s="9"/>
      <c r="M43" s="22">
        <f t="shared" si="0"/>
        <v>-20</v>
      </c>
      <c r="N43" s="9">
        <f t="shared" si="3"/>
        <v>60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980</v>
      </c>
      <c r="E48" s="64">
        <v>980</v>
      </c>
      <c r="F48" s="9"/>
      <c r="G48" s="9">
        <f t="shared" si="1"/>
        <v>0</v>
      </c>
      <c r="H48" s="9">
        <f t="shared" si="2"/>
        <v>70</v>
      </c>
      <c r="I48" s="9"/>
      <c r="J48" s="66">
        <v>950</v>
      </c>
      <c r="K48" s="66">
        <v>1000</v>
      </c>
      <c r="L48" s="9"/>
      <c r="M48" s="22">
        <f t="shared" si="0"/>
        <v>50</v>
      </c>
      <c r="N48" s="9">
        <f t="shared" si="3"/>
        <v>20</v>
      </c>
    </row>
    <row r="49" spans="1:14" ht="12.75" customHeight="1">
      <c r="A49" s="15" t="s">
        <v>63</v>
      </c>
      <c r="B49" s="65">
        <v>599</v>
      </c>
      <c r="C49" s="34"/>
      <c r="D49" s="66">
        <v>300</v>
      </c>
      <c r="E49" s="66">
        <v>300</v>
      </c>
      <c r="F49" s="9"/>
      <c r="G49" s="9">
        <f t="shared" si="1"/>
        <v>0</v>
      </c>
      <c r="H49" s="9">
        <f t="shared" si="2"/>
        <v>-299</v>
      </c>
      <c r="I49" s="9"/>
      <c r="J49" s="66">
        <v>50</v>
      </c>
      <c r="K49" s="66">
        <v>50</v>
      </c>
      <c r="L49" s="9"/>
      <c r="M49" s="22">
        <f t="shared" si="0"/>
        <v>0</v>
      </c>
      <c r="N49" s="9">
        <f t="shared" si="3"/>
        <v>-250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-101</v>
      </c>
      <c r="I53" s="9"/>
      <c r="J53" s="65">
        <v>330</v>
      </c>
      <c r="K53" s="65">
        <v>330</v>
      </c>
      <c r="L53" s="9"/>
      <c r="M53" s="22">
        <f t="shared" si="0"/>
        <v>0</v>
      </c>
      <c r="N53" s="9">
        <f t="shared" si="3"/>
        <v>30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770</v>
      </c>
      <c r="E55" s="63">
        <v>765</v>
      </c>
      <c r="F55" s="28"/>
      <c r="G55" s="9">
        <f t="shared" si="1"/>
        <v>-5</v>
      </c>
      <c r="H55" s="9">
        <f t="shared" si="2"/>
        <v>10</v>
      </c>
      <c r="I55" s="28"/>
      <c r="J55" s="65">
        <v>800</v>
      </c>
      <c r="K55" s="65">
        <v>775</v>
      </c>
      <c r="L55" s="28"/>
      <c r="M55" s="22">
        <f t="shared" si="0"/>
        <v>-25</v>
      </c>
      <c r="N55" s="9">
        <f t="shared" si="3"/>
        <v>10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400</v>
      </c>
      <c r="K57" s="65">
        <v>400</v>
      </c>
      <c r="L57" s="9"/>
      <c r="M57" s="22">
        <f t="shared" si="0"/>
        <v>0</v>
      </c>
      <c r="N57" s="9">
        <f t="shared" si="3"/>
        <v>0</v>
      </c>
    </row>
    <row r="58" spans="1:14" ht="12.75" customHeight="1">
      <c r="A58" s="15" t="s">
        <v>33</v>
      </c>
      <c r="B58" s="9">
        <v>413</v>
      </c>
      <c r="C58" s="8"/>
      <c r="D58" s="9">
        <v>400</v>
      </c>
      <c r="E58" s="9">
        <v>400</v>
      </c>
      <c r="F58" s="9"/>
      <c r="G58" s="9">
        <f t="shared" si="1"/>
        <v>0</v>
      </c>
      <c r="H58" s="9">
        <f t="shared" si="2"/>
        <v>-13</v>
      </c>
      <c r="I58" s="9"/>
      <c r="J58" s="9">
        <v>400</v>
      </c>
      <c r="K58" s="9">
        <v>400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50</v>
      </c>
      <c r="B59" s="26">
        <f>SUM(B8:B58)</f>
        <v>34794</v>
      </c>
      <c r="C59" s="29"/>
      <c r="D59" s="26">
        <f>SUM(D8:D58)</f>
        <v>34005</v>
      </c>
      <c r="E59" s="26">
        <f>SUM(E8:E58)</f>
        <v>33320</v>
      </c>
      <c r="F59" s="28"/>
      <c r="G59" s="9">
        <f t="shared" si="1"/>
        <v>-685</v>
      </c>
      <c r="H59" s="9">
        <f t="shared" si="2"/>
        <v>-1474</v>
      </c>
      <c r="I59" s="26"/>
      <c r="J59" s="26">
        <f>SUM(J8:J58)</f>
        <v>33860</v>
      </c>
      <c r="K59" s="26">
        <f>SUM(K8:K58)</f>
        <v>34575</v>
      </c>
      <c r="L59" s="28"/>
      <c r="M59" s="22">
        <f t="shared" si="0"/>
        <v>715</v>
      </c>
      <c r="N59" s="9">
        <f t="shared" si="3"/>
        <v>1255</v>
      </c>
    </row>
    <row r="60" spans="1:14" s="27" customFormat="1" ht="12.75" customHeight="1">
      <c r="A60" s="25" t="s">
        <v>47</v>
      </c>
      <c r="B60" s="44">
        <f>B62-B59</f>
        <v>8585</v>
      </c>
      <c r="C60" s="29"/>
      <c r="D60" s="44">
        <f>D62-D59</f>
        <v>8347</v>
      </c>
      <c r="E60" s="44">
        <f>E62-E59</f>
        <v>8630</v>
      </c>
      <c r="F60" s="28"/>
      <c r="G60" s="9">
        <f t="shared" si="1"/>
        <v>283</v>
      </c>
      <c r="H60" s="9">
        <f t="shared" si="2"/>
        <v>45</v>
      </c>
      <c r="I60" s="28"/>
      <c r="J60" s="44">
        <f>J62-J59</f>
        <v>7471</v>
      </c>
      <c r="K60" s="44">
        <f>K62-K59</f>
        <v>7521</v>
      </c>
      <c r="L60" s="28"/>
      <c r="M60" s="22">
        <f t="shared" si="0"/>
        <v>50</v>
      </c>
      <c r="N60" s="9">
        <f t="shared" si="3"/>
        <v>-1109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43379</v>
      </c>
      <c r="C62" s="40"/>
      <c r="D62" s="41">
        <v>42352</v>
      </c>
      <c r="E62" s="41">
        <v>41950</v>
      </c>
      <c r="F62" s="41"/>
      <c r="G62" s="12">
        <f t="shared" si="1"/>
        <v>-402</v>
      </c>
      <c r="H62" s="12">
        <f t="shared" si="2"/>
        <v>-1429</v>
      </c>
      <c r="I62" s="41"/>
      <c r="J62" s="41">
        <v>41331</v>
      </c>
      <c r="K62" s="41">
        <v>42096</v>
      </c>
      <c r="L62" s="41"/>
      <c r="M62" s="67">
        <f t="shared" si="0"/>
        <v>765</v>
      </c>
      <c r="N62" s="12">
        <f t="shared" si="3"/>
        <v>146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2:25" ht="12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">
      <c r="C73"/>
      <c r="H73" s="17"/>
      <c r="N73" s="17"/>
      <c r="V73" s="1"/>
      <c r="X73" s="4"/>
      <c r="Y73" s="4"/>
    </row>
    <row r="74" spans="3:25" ht="12">
      <c r="C74"/>
      <c r="V74" s="1"/>
      <c r="X74" s="4"/>
      <c r="Y74" s="4"/>
    </row>
    <row r="75" spans="3:25" ht="12">
      <c r="C75"/>
      <c r="V75" s="1"/>
      <c r="X75" s="4"/>
      <c r="Y75" s="4"/>
    </row>
    <row r="76" ht="12">
      <c r="C76"/>
    </row>
    <row r="77" spans="3:25" ht="12">
      <c r="C77"/>
      <c r="V77" s="1"/>
      <c r="X77" s="4"/>
      <c r="Y77" s="4"/>
    </row>
    <row r="78" spans="3:25" ht="12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">
      <c r="C83"/>
      <c r="V83" s="1"/>
    </row>
    <row r="84" spans="3:22" ht="12">
      <c r="C84"/>
      <c r="V84" s="1"/>
    </row>
    <row r="85" spans="3:22" ht="12">
      <c r="C85"/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2016-01-14T18:53:27Z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