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10" sheetId="1" r:id="rId1"/>
  </sheets>
  <definedNames>
    <definedName name="\m">'RICETABLE10'!#REF!</definedName>
    <definedName name="\p">'RICETABLE10'!$N$1:$R$4</definedName>
    <definedName name="_Regression_Int" localSheetId="0" hidden="1">0</definedName>
    <definedName name="DATABASE">'RICETABLE10'!#REF!</definedName>
    <definedName name="Database_MI">'RICETABLE10'!#REF!</definedName>
    <definedName name="_xlnm.Print_Area" localSheetId="0">'RICETABLE10'!$A$1:$N$62</definedName>
    <definedName name="_xlnm.Print_Area">'RICETABLE10'!$B$1:$O$168</definedName>
    <definedName name="Print_Area_MI" localSheetId="0">'RICETABLE10'!$B$1:$D$82</definedName>
    <definedName name="PRINT_AREA_MI">'RICETABLE10'!$B$1:$O$168</definedName>
    <definedName name="RICE">'RICETABLE10'!$B$1:$D$78</definedName>
    <definedName name="TABLE">'RICETABLE10'!$B$1:$H$99</definedName>
    <definedName name="TABLE4">'RICETABLE10'!#REF!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<sst xmlns="http://schemas.openxmlformats.org/spreadsheetml/2006/main" count="72" uniqueCount="66">
  <si>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</si>
  <si>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</si>
  <si>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</si>
  <si>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</si>
  <si>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</si>
  <si>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</si>
  <si>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</si>
  <si>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</si>
  <si>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</si>
  <si>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</si>
  <si>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</si>
  <si>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</si>
  <si>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</si>
  <si>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</si>
  <si>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</si>
  <si>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</si>
  <si>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</si>
  <si>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</si>
  <si>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</si>
  <si>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</si>
  <si>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</si>
  <si>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</si>
  <si>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</si>
  <si>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</si>
  <si>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</si>
  <si>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</si>
  <si>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</si>
  <si>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</si>
  <si>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</si>
  <si>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</si>
  <si>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</si>
  <si>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</si>
  <si>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</si>
  <si>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</si>
  <si>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</si>
  <si>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</si>
  <si>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</si>
  <si>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</si>
  <si>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</si>
  <si>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</si>
  <si>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</si>
  <si>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</si>
  <si>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</si>
  <si>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</si>
  <si>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</si>
  <si>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</si>
  <si>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</si>
  <si>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</si>
  <si>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</si>
  <si>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</si>
  <si>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</si>
  <si>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</si>
  <si>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</si>
  <si>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</si>
  <si>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</si>
  <si>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</si>
  <si>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</si>
  <si>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</si>
  <si>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</si>
  <si>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</si>
  <si>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revisions</t>
  </si>
  <si>
    <t>changes</t>
  </si>
  <si>
    <t>January</t>
  </si>
  <si>
    <t>February</t>
  </si>
  <si>
    <t>Updated February 10, 2015.</t>
  </si>
  <si>
    <t>Table 10--Global rice producers: annual production, monthly revisions, and annual changes 1/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</si>
</sst>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1">
      <selection activeCell="R17" sqref="R17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2">
      <c r="A1" s="15" t="s">
        <v>65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.75">
      <c r="B3" s="21"/>
      <c r="D3" s="21" t="s">
        <v>62</v>
      </c>
      <c r="E3" s="21" t="s">
        <v>63</v>
      </c>
      <c r="F3" s="33"/>
      <c r="G3" s="21" t="s">
        <v>2</v>
      </c>
      <c r="H3" s="21" t="s">
        <v>30</v>
      </c>
      <c r="I3" s="8"/>
      <c r="J3" s="21" t="s">
        <v>62</v>
      </c>
      <c r="K3" s="21" t="s">
        <v>63</v>
      </c>
      <c r="L3" s="33"/>
      <c r="M3" s="21" t="s">
        <v>2</v>
      </c>
      <c r="N3" s="21" t="s">
        <v>30</v>
      </c>
      <c r="Y3" s="3"/>
    </row>
    <row r="4" spans="1:25" ht="12">
      <c r="A4" s="36" t="s">
        <v>49</v>
      </c>
      <c r="B4" s="42" t="s">
        <v>57</v>
      </c>
      <c r="C4" s="10"/>
      <c r="D4" s="31">
        <v>2015</v>
      </c>
      <c r="E4" s="31">
        <v>2015</v>
      </c>
      <c r="F4" s="31"/>
      <c r="G4" s="9" t="s">
        <v>60</v>
      </c>
      <c r="H4" s="9" t="s">
        <v>61</v>
      </c>
      <c r="I4" s="10"/>
      <c r="J4" s="31">
        <v>2015</v>
      </c>
      <c r="K4" s="31">
        <v>2015</v>
      </c>
      <c r="L4" s="31"/>
      <c r="M4" s="9" t="s">
        <v>60</v>
      </c>
      <c r="N4" s="9" t="s">
        <v>61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455</v>
      </c>
      <c r="E7" s="2">
        <v>455</v>
      </c>
      <c r="G7" s="12">
        <f>E7-D7</f>
        <v>0</v>
      </c>
      <c r="H7" s="12">
        <f>E7-B7</f>
        <v>98</v>
      </c>
      <c r="I7" s="12"/>
      <c r="J7" s="2">
        <v>500</v>
      </c>
      <c r="K7" s="2">
        <v>500</v>
      </c>
      <c r="M7" s="12">
        <f aca="true" t="shared" si="0" ref="M7:M56">K7-J7</f>
        <v>0</v>
      </c>
      <c r="N7" s="12">
        <f>K7-E7</f>
        <v>45</v>
      </c>
      <c r="Y7" s="1"/>
      <c r="AA7" s="4"/>
      <c r="AB7" s="4"/>
    </row>
    <row r="8" spans="1:28" ht="12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975</v>
      </c>
      <c r="M8" s="12">
        <f t="shared" si="0"/>
        <v>-39</v>
      </c>
      <c r="N8" s="12">
        <f aca="true" t="shared" si="3" ref="N8:N58">K8-E8</f>
        <v>-52</v>
      </c>
      <c r="Y8" s="1"/>
      <c r="AA8" s="4"/>
      <c r="AB8" s="4"/>
    </row>
    <row r="9" spans="1:28" ht="12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504</v>
      </c>
      <c r="K9" s="2">
        <v>504</v>
      </c>
      <c r="M9" s="12">
        <f t="shared" si="0"/>
        <v>0</v>
      </c>
      <c r="N9" s="12">
        <f t="shared" si="3"/>
        <v>-96</v>
      </c>
      <c r="Y9" s="1"/>
      <c r="AA9" s="4"/>
      <c r="AB9" s="4"/>
    </row>
    <row r="10" spans="1:28" ht="12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2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8300</v>
      </c>
      <c r="K11" s="2">
        <v>8300</v>
      </c>
      <c r="M11" s="12">
        <f t="shared" si="0"/>
        <v>0</v>
      </c>
      <c r="N11" s="12">
        <f t="shared" si="3"/>
        <v>0</v>
      </c>
      <c r="Y11" s="1"/>
      <c r="AA11" s="4"/>
      <c r="AB11" s="4"/>
    </row>
    <row r="12" spans="1:28" ht="12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2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4700</v>
      </c>
      <c r="M13" s="12">
        <f t="shared" si="0"/>
        <v>-200</v>
      </c>
      <c r="N13" s="12">
        <f t="shared" si="3"/>
        <v>-25</v>
      </c>
      <c r="Y13" s="1"/>
      <c r="AA13" s="4"/>
      <c r="AB13" s="4"/>
    </row>
    <row r="14" spans="1:28" ht="12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144500</v>
      </c>
      <c r="K14" s="2">
        <v>144500</v>
      </c>
      <c r="M14" s="12">
        <f t="shared" si="0"/>
        <v>0</v>
      </c>
      <c r="N14" s="12">
        <f t="shared" si="3"/>
        <v>1970</v>
      </c>
      <c r="Y14" s="1"/>
      <c r="AA14" s="4"/>
      <c r="AB14" s="4"/>
    </row>
    <row r="15" spans="1:28" ht="12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2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2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455</v>
      </c>
      <c r="K17" s="2">
        <v>455</v>
      </c>
      <c r="M17" s="12">
        <f t="shared" si="0"/>
        <v>0</v>
      </c>
      <c r="N17" s="12">
        <f t="shared" si="3"/>
        <v>32</v>
      </c>
      <c r="Y17" s="1"/>
      <c r="AA17" s="4"/>
      <c r="AB17" s="4"/>
    </row>
    <row r="18" spans="1:28" ht="12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552</v>
      </c>
      <c r="K18" s="2">
        <v>552</v>
      </c>
      <c r="M18" s="12">
        <f t="shared" si="0"/>
        <v>0</v>
      </c>
      <c r="N18" s="12">
        <f t="shared" si="3"/>
        <v>16</v>
      </c>
      <c r="Y18" s="1"/>
      <c r="AA18" s="4"/>
      <c r="AB18" s="4"/>
    </row>
    <row r="19" spans="1:28" ht="12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2">
      <c r="A20" s="12" t="s">
        <v>6</v>
      </c>
      <c r="B20" s="2">
        <v>4675</v>
      </c>
      <c r="C20" s="12"/>
      <c r="D20" s="2">
        <v>4750</v>
      </c>
      <c r="E20" s="2">
        <v>4750</v>
      </c>
      <c r="G20" s="12">
        <f t="shared" si="1"/>
        <v>0</v>
      </c>
      <c r="H20" s="12">
        <f t="shared" si="2"/>
        <v>75</v>
      </c>
      <c r="I20" s="12"/>
      <c r="J20" s="2">
        <v>4500</v>
      </c>
      <c r="K20" s="2">
        <v>4500</v>
      </c>
      <c r="M20" s="12">
        <f t="shared" si="0"/>
        <v>0</v>
      </c>
      <c r="N20" s="12">
        <f t="shared" si="3"/>
        <v>-250</v>
      </c>
      <c r="Y20" s="1"/>
      <c r="AA20" s="4"/>
      <c r="AB20" s="4"/>
    </row>
    <row r="21" spans="1:28" ht="12">
      <c r="A21" s="12" t="s">
        <v>56</v>
      </c>
      <c r="B21" s="2">
        <v>2100</v>
      </c>
      <c r="C21" s="12"/>
      <c r="D21" s="2">
        <v>1965</v>
      </c>
      <c r="E21" s="2">
        <v>1965</v>
      </c>
      <c r="G21" s="12">
        <f t="shared" si="1"/>
        <v>0</v>
      </c>
      <c r="H21" s="12">
        <f t="shared" si="2"/>
        <v>-135</v>
      </c>
      <c r="I21" s="12"/>
      <c r="J21" s="2">
        <v>1974</v>
      </c>
      <c r="K21" s="2">
        <v>1974</v>
      </c>
      <c r="M21" s="12">
        <f t="shared" si="0"/>
        <v>0</v>
      </c>
      <c r="N21" s="12">
        <f t="shared" si="3"/>
        <v>9</v>
      </c>
      <c r="Y21" s="1"/>
      <c r="AA21" s="4"/>
      <c r="AB21" s="4"/>
    </row>
    <row r="22" spans="1:28" ht="12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2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2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633</v>
      </c>
      <c r="K24" s="2">
        <v>633</v>
      </c>
      <c r="M24" s="12">
        <f t="shared" si="0"/>
        <v>0</v>
      </c>
      <c r="N24" s="12">
        <f t="shared" si="3"/>
        <v>97</v>
      </c>
      <c r="Y24" s="1"/>
      <c r="AA24" s="4"/>
      <c r="AB24" s="4"/>
    </row>
    <row r="25" spans="1:28" ht="12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102000</v>
      </c>
      <c r="K25" s="2">
        <v>102000</v>
      </c>
      <c r="M25" s="12">
        <f t="shared" si="0"/>
        <v>0</v>
      </c>
      <c r="N25" s="12">
        <f t="shared" si="3"/>
        <v>-4540</v>
      </c>
      <c r="Y25" s="1"/>
      <c r="AA25" s="4"/>
      <c r="AB25" s="4"/>
    </row>
    <row r="26" spans="1:28" ht="12">
      <c r="A26" s="12" t="s">
        <v>11</v>
      </c>
      <c r="B26" s="2">
        <v>36550</v>
      </c>
      <c r="C26" s="12"/>
      <c r="D26" s="2">
        <v>36300</v>
      </c>
      <c r="E26" s="2">
        <v>36300</v>
      </c>
      <c r="G26" s="12">
        <f t="shared" si="1"/>
        <v>0</v>
      </c>
      <c r="H26" s="12">
        <f t="shared" si="2"/>
        <v>-250</v>
      </c>
      <c r="I26" s="12"/>
      <c r="J26" s="2">
        <v>36500</v>
      </c>
      <c r="K26" s="2">
        <v>36500</v>
      </c>
      <c r="M26" s="12">
        <f t="shared" si="0"/>
        <v>0</v>
      </c>
      <c r="N26" s="12">
        <f t="shared" si="3"/>
        <v>200</v>
      </c>
      <c r="Y26" s="1"/>
      <c r="AA26" s="4"/>
      <c r="AB26" s="4"/>
    </row>
    <row r="27" spans="1:28" ht="12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2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7679</v>
      </c>
      <c r="M28" s="12">
        <f t="shared" si="0"/>
        <v>-21</v>
      </c>
      <c r="N28" s="12">
        <f t="shared" si="3"/>
        <v>-153</v>
      </c>
      <c r="Y28" s="1"/>
      <c r="AA28" s="4"/>
      <c r="AB28" s="4"/>
    </row>
    <row r="29" spans="1:28" ht="12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2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4240</v>
      </c>
      <c r="K30" s="2">
        <v>4241</v>
      </c>
      <c r="M30" s="12">
        <f t="shared" si="0"/>
        <v>1</v>
      </c>
      <c r="N30" s="12">
        <f t="shared" si="3"/>
        <v>11</v>
      </c>
      <c r="Y30" s="1"/>
      <c r="AA30" s="4"/>
      <c r="AB30" s="4"/>
    </row>
    <row r="31" spans="1:28" ht="12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2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2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2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2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2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147</v>
      </c>
      <c r="K36" s="26">
        <v>155</v>
      </c>
      <c r="M36" s="12">
        <f t="shared" si="0"/>
        <v>8</v>
      </c>
      <c r="N36" s="12">
        <f t="shared" si="3"/>
        <v>24</v>
      </c>
      <c r="Y36" s="27"/>
      <c r="AA36" s="28"/>
      <c r="AB36" s="28"/>
    </row>
    <row r="37" spans="1:28" s="26" customFormat="1" ht="12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2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2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2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6500</v>
      </c>
      <c r="M40" s="12">
        <f t="shared" si="0"/>
        <v>0</v>
      </c>
      <c r="N40" s="12">
        <f t="shared" si="3"/>
        <v>-200</v>
      </c>
      <c r="Y40" s="1"/>
      <c r="AA40" s="4"/>
      <c r="AB40" s="4"/>
    </row>
    <row r="41" spans="1:28" ht="12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2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2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675</v>
      </c>
      <c r="K43" s="2">
        <v>680</v>
      </c>
      <c r="M43" s="12">
        <f t="shared" si="0"/>
        <v>5</v>
      </c>
      <c r="N43" s="12">
        <f t="shared" si="3"/>
        <v>72</v>
      </c>
      <c r="Y43" s="1"/>
      <c r="AA43" s="4"/>
      <c r="AB43" s="4"/>
    </row>
    <row r="44" spans="1:28" ht="12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2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2450</v>
      </c>
      <c r="K45" s="2">
        <v>2700</v>
      </c>
      <c r="M45" s="12">
        <f t="shared" si="0"/>
        <v>250</v>
      </c>
      <c r="N45" s="12">
        <f t="shared" si="3"/>
        <v>-140</v>
      </c>
      <c r="Y45" s="1"/>
      <c r="AA45" s="4"/>
      <c r="AB45" s="4"/>
    </row>
    <row r="46" spans="1:28" ht="12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2">
      <c r="A47" s="12" t="s">
        <v>41</v>
      </c>
      <c r="B47" s="2">
        <v>1189</v>
      </c>
      <c r="C47" s="12"/>
      <c r="D47" s="2">
        <v>1327</v>
      </c>
      <c r="E47" s="2">
        <v>1327</v>
      </c>
      <c r="G47" s="12">
        <f t="shared" si="1"/>
        <v>0</v>
      </c>
      <c r="H47" s="12">
        <f t="shared" si="2"/>
        <v>138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59</v>
      </c>
      <c r="Y47" s="1"/>
      <c r="AA47" s="4"/>
      <c r="AB47" s="4"/>
    </row>
    <row r="48" spans="1:28" ht="12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19500</v>
      </c>
      <c r="M48" s="12">
        <f t="shared" si="0"/>
        <v>-1000</v>
      </c>
      <c r="N48" s="12">
        <f t="shared" si="3"/>
        <v>-960</v>
      </c>
      <c r="Y48" s="1"/>
      <c r="AA48" s="4"/>
      <c r="AB48" s="4"/>
    </row>
    <row r="49" spans="1:28" ht="12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460</v>
      </c>
      <c r="M49" s="12">
        <f t="shared" si="0"/>
        <v>-20</v>
      </c>
      <c r="N49" s="12">
        <f t="shared" si="3"/>
        <v>-40</v>
      </c>
      <c r="Y49" s="1"/>
      <c r="AA49" s="4"/>
      <c r="AB49" s="4"/>
    </row>
    <row r="50" spans="1:28" ht="12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2">
      <c r="A51" s="12" t="s">
        <v>32</v>
      </c>
      <c r="B51" s="2">
        <v>6348</v>
      </c>
      <c r="C51" s="12"/>
      <c r="D51" s="2">
        <v>6117</v>
      </c>
      <c r="E51" s="2">
        <v>6117</v>
      </c>
      <c r="G51" s="12">
        <f t="shared" si="1"/>
        <v>0</v>
      </c>
      <c r="H51" s="12">
        <f t="shared" si="2"/>
        <v>-231</v>
      </c>
      <c r="I51" s="12"/>
      <c r="J51" s="2">
        <v>7068</v>
      </c>
      <c r="K51" s="2">
        <v>7068</v>
      </c>
      <c r="M51" s="12">
        <f t="shared" si="0"/>
        <v>0</v>
      </c>
      <c r="N51" s="12">
        <f t="shared" si="3"/>
        <v>951</v>
      </c>
      <c r="Y51" s="1"/>
      <c r="AA51" s="4"/>
      <c r="AB51" s="4"/>
    </row>
    <row r="52" spans="1:28" ht="12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2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2">
      <c r="A54" s="12" t="s">
        <v>16</v>
      </c>
      <c r="B54" s="2">
        <v>27537</v>
      </c>
      <c r="C54" s="12"/>
      <c r="D54" s="2">
        <v>28161</v>
      </c>
      <c r="E54" s="2">
        <v>28161</v>
      </c>
      <c r="G54" s="12">
        <f t="shared" si="1"/>
        <v>0</v>
      </c>
      <c r="H54" s="12">
        <f t="shared" si="2"/>
        <v>624</v>
      </c>
      <c r="I54" s="12"/>
      <c r="J54" s="2">
        <v>28250</v>
      </c>
      <c r="K54" s="2">
        <v>28250</v>
      </c>
      <c r="M54" s="12">
        <f t="shared" si="0"/>
        <v>0</v>
      </c>
      <c r="N54" s="12">
        <f t="shared" si="3"/>
        <v>89</v>
      </c>
      <c r="Y54" s="1"/>
      <c r="AA54" s="4"/>
      <c r="AB54" s="4"/>
    </row>
    <row r="55" spans="1:28" ht="12">
      <c r="A55" s="12" t="s">
        <v>53</v>
      </c>
      <c r="B55" s="2">
        <f>SUM(B7:B54)</f>
        <v>467702</v>
      </c>
      <c r="C55" s="12"/>
      <c r="D55" s="2">
        <f>SUM(D7:D54)</f>
        <v>472671</v>
      </c>
      <c r="E55" s="2">
        <f>SUM(E7:E54)</f>
        <v>472671</v>
      </c>
      <c r="G55" s="12">
        <f>E55-D55</f>
        <v>0</v>
      </c>
      <c r="H55" s="12">
        <f>E55-B55</f>
        <v>4969</v>
      </c>
      <c r="I55" s="12"/>
      <c r="J55" s="2">
        <f>SUM(J7:J54)</f>
        <v>471458</v>
      </c>
      <c r="K55" s="2">
        <f>SUM(K7:K54)</f>
        <v>470442</v>
      </c>
      <c r="M55" s="12">
        <f t="shared" si="0"/>
        <v>-1016</v>
      </c>
      <c r="N55" s="12">
        <f>K55-E55</f>
        <v>-2229</v>
      </c>
      <c r="Y55" s="1"/>
      <c r="AA55" s="4"/>
      <c r="AB55" s="4"/>
    </row>
    <row r="56" spans="1:28" ht="12">
      <c r="A56" s="12" t="s">
        <v>1</v>
      </c>
      <c r="B56" s="40">
        <f>B58-B55</f>
        <v>4296</v>
      </c>
      <c r="C56" s="12"/>
      <c r="D56" s="40">
        <f>D58-D55</f>
        <v>4289</v>
      </c>
      <c r="E56" s="40">
        <f>E58-E55</f>
        <v>4409</v>
      </c>
      <c r="G56" s="12">
        <f t="shared" si="1"/>
        <v>120</v>
      </c>
      <c r="H56" s="12">
        <f t="shared" si="2"/>
        <v>113</v>
      </c>
      <c r="I56" s="22"/>
      <c r="J56" s="40">
        <f>J58-J55</f>
        <v>4009</v>
      </c>
      <c r="K56" s="40">
        <f>K58-K55</f>
        <v>4114</v>
      </c>
      <c r="M56" s="12">
        <f t="shared" si="0"/>
        <v>105</v>
      </c>
      <c r="N56" s="12">
        <f t="shared" si="3"/>
        <v>-295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2">
      <c r="A58" s="12" t="s">
        <v>31</v>
      </c>
      <c r="B58" s="2">
        <v>471998</v>
      </c>
      <c r="C58" s="12"/>
      <c r="D58" s="2">
        <v>476960</v>
      </c>
      <c r="E58" s="2">
        <v>477080</v>
      </c>
      <c r="G58" s="12">
        <f t="shared" si="1"/>
        <v>120</v>
      </c>
      <c r="H58" s="12">
        <f t="shared" si="2"/>
        <v>5082</v>
      </c>
      <c r="I58" s="12"/>
      <c r="J58" s="2">
        <v>475467</v>
      </c>
      <c r="K58" s="2">
        <v>474556</v>
      </c>
      <c r="M58" s="12">
        <f>K58-J58</f>
        <v>-911</v>
      </c>
      <c r="N58" s="12">
        <f t="shared" si="3"/>
        <v>-2524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4:28" ht="12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producers: annual production, monthly revisions, and annual changes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2015-02-12T19:21:26Z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