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nathan_childs_usda_gov/Documents/CRITICAL FILES/! RICE YEARBOOKS/2024 YEARBOOK TABLES/FINAL TABLES/"/>
    </mc:Choice>
  </mc:AlternateContent>
  <xr:revisionPtr revIDLastSave="607" documentId="14_{EE837585-4B39-4E11-89D2-677902497631}" xr6:coauthVersionLast="47" xr6:coauthVersionMax="47" xr10:uidLastSave="{5D43A3DA-F4CC-4F7F-B209-55B36E5AE5CA}"/>
  <bookViews>
    <workbookView xWindow="-120" yWindow="-120" windowWidth="20730" windowHeight="11160" activeTab="5" xr2:uid="{00000000-000D-0000-FFFF-FFFF00000000}"/>
  </bookViews>
  <sheets>
    <sheet name="Content" sheetId="7" r:id="rId1"/>
    <sheet name="Table 1" sheetId="1" r:id="rId2"/>
    <sheet name="Table 2" sheetId="2" r:id="rId3"/>
    <sheet name="Table 3" sheetId="3" r:id="rId4"/>
    <sheet name="Table 4" sheetId="4" r:id="rId5"/>
    <sheet name="Table 5" sheetId="5" r:id="rId6"/>
    <sheet name="Table 6" sheetId="6" r:id="rId7"/>
  </sheets>
  <definedNames>
    <definedName name="\a" localSheetId="3">#REF!</definedName>
    <definedName name="\a" localSheetId="6">#REF!</definedName>
    <definedName name="\a">#REF!</definedName>
    <definedName name="_xlnm.Print_Area" localSheetId="1">'Table 1'!$A$1:$G$75</definedName>
    <definedName name="_xlnm.Print_Area" localSheetId="2">'Table 2'!$A$1:$H$82</definedName>
    <definedName name="_xlnm.Print_Area" localSheetId="3">'Table 3'!$A$1:$E$82</definedName>
    <definedName name="_xlnm.Print_Area" localSheetId="4">'Table 4'!$A$1:$H$82</definedName>
    <definedName name="_xlnm.Print_Area" localSheetId="6">'Table 6'!$A$1:$E$76</definedName>
    <definedName name="Table12">#REF!</definedName>
    <definedName name="Table1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5" l="1"/>
  <c r="J41" i="5"/>
  <c r="K30" i="5"/>
  <c r="J30" i="5"/>
  <c r="K24" i="5"/>
  <c r="J24" i="5"/>
  <c r="K14" i="5"/>
  <c r="J14" i="5"/>
  <c r="C41" i="5"/>
  <c r="B41" i="5"/>
  <c r="C30" i="5"/>
  <c r="B30" i="5"/>
  <c r="C24" i="5"/>
  <c r="B24" i="5"/>
  <c r="C14" i="5"/>
  <c r="B14" i="5"/>
  <c r="G79" i="4"/>
  <c r="F79" i="4"/>
  <c r="E79" i="4"/>
  <c r="D79" i="4"/>
  <c r="C79" i="4"/>
  <c r="B79" i="4"/>
  <c r="G69" i="4"/>
  <c r="F69" i="4"/>
  <c r="E69" i="4"/>
  <c r="D69" i="4"/>
  <c r="C69" i="4"/>
  <c r="B69" i="4"/>
  <c r="G63" i="4"/>
  <c r="F63" i="4"/>
  <c r="E63" i="4"/>
  <c r="D63" i="4"/>
  <c r="C63" i="4"/>
  <c r="B63" i="4"/>
  <c r="G53" i="4"/>
  <c r="F53" i="4"/>
  <c r="E53" i="4"/>
  <c r="D53" i="4"/>
  <c r="C53" i="4"/>
  <c r="B53" i="4"/>
  <c r="E13" i="4"/>
  <c r="E23" i="4"/>
  <c r="E29" i="4"/>
  <c r="E39" i="4"/>
  <c r="H39" i="4"/>
  <c r="H29" i="4"/>
  <c r="H23" i="4"/>
  <c r="H13" i="4"/>
  <c r="G39" i="4"/>
  <c r="F39" i="4"/>
  <c r="D39" i="4"/>
  <c r="C39" i="4"/>
  <c r="B39" i="4"/>
  <c r="G29" i="4"/>
  <c r="F29" i="4"/>
  <c r="D29" i="4"/>
  <c r="C29" i="4"/>
  <c r="B29" i="4"/>
  <c r="G23" i="4"/>
  <c r="F23" i="4"/>
  <c r="D23" i="4"/>
  <c r="C23" i="4"/>
  <c r="B23" i="4"/>
  <c r="G13" i="4"/>
  <c r="F13" i="4"/>
  <c r="D13" i="4"/>
  <c r="C13" i="4"/>
  <c r="B13" i="4"/>
  <c r="F72" i="1"/>
  <c r="E72" i="1"/>
  <c r="D72" i="1"/>
  <c r="C72" i="1"/>
  <c r="B72" i="1"/>
  <c r="F63" i="1"/>
  <c r="E63" i="1"/>
  <c r="D63" i="1"/>
  <c r="C63" i="1"/>
  <c r="B63" i="1"/>
  <c r="F58" i="1"/>
  <c r="E58" i="1"/>
  <c r="D58" i="1"/>
  <c r="C58" i="1"/>
  <c r="B58" i="1"/>
  <c r="F49" i="1"/>
  <c r="E49" i="1"/>
  <c r="D49" i="1"/>
  <c r="C49" i="1"/>
  <c r="B49" i="1"/>
  <c r="G36" i="1"/>
  <c r="G27" i="1"/>
  <c r="G22" i="1"/>
  <c r="G13" i="1"/>
  <c r="F36" i="1"/>
  <c r="E36" i="1"/>
  <c r="D36" i="1"/>
  <c r="C36" i="1"/>
  <c r="B36" i="1"/>
  <c r="F27" i="1"/>
  <c r="E27" i="1"/>
  <c r="D27" i="1"/>
  <c r="C27" i="1"/>
  <c r="B27" i="1"/>
  <c r="F22" i="1"/>
  <c r="E22" i="1"/>
  <c r="D22" i="1"/>
  <c r="C22" i="1"/>
  <c r="B22" i="1"/>
  <c r="F13" i="1"/>
  <c r="E13" i="1"/>
  <c r="D13" i="1"/>
  <c r="C13" i="1"/>
  <c r="B13" i="1"/>
  <c r="L30" i="5" l="1"/>
  <c r="D30" i="5"/>
  <c r="H69" i="4"/>
  <c r="H79" i="4"/>
  <c r="H63" i="4"/>
  <c r="H53" i="4"/>
  <c r="G63" i="1"/>
  <c r="L41" i="5"/>
  <c r="D41" i="5"/>
  <c r="L24" i="5"/>
  <c r="D24" i="5"/>
  <c r="L14" i="5"/>
  <c r="D14" i="5"/>
  <c r="G58" i="1"/>
  <c r="G49" i="1"/>
  <c r="G72" i="1"/>
</calcChain>
</file>

<file path=xl/sharedStrings.xml><?xml version="1.0" encoding="utf-8"?>
<sst xmlns="http://schemas.openxmlformats.org/spreadsheetml/2006/main" count="289" uniqueCount="119">
  <si>
    <t xml:space="preserve">  United States</t>
  </si>
  <si>
    <t>Texas</t>
  </si>
  <si>
    <t>Missouri</t>
  </si>
  <si>
    <t>Mississippi</t>
  </si>
  <si>
    <t>Louisiana</t>
  </si>
  <si>
    <t>California</t>
  </si>
  <si>
    <t>Arkansas</t>
  </si>
  <si>
    <t>State</t>
  </si>
  <si>
    <t xml:space="preserve">      1/</t>
  </si>
  <si>
    <t xml:space="preserve"> </t>
  </si>
  <si>
    <t xml:space="preserve">                   Area planted</t>
  </si>
  <si>
    <t>All rice:</t>
  </si>
  <si>
    <t>Long-grain:</t>
  </si>
  <si>
    <t>Medium-grain:</t>
  </si>
  <si>
    <t>Short-grain:</t>
  </si>
  <si>
    <r>
      <t xml:space="preserve">Source: USDA, Economic Research Service using data from USDA, National Agricultural Statistics Service, </t>
    </r>
    <r>
      <rPr>
        <i/>
        <sz val="8"/>
        <rFont val="Helvetica"/>
        <family val="2"/>
      </rPr>
      <t>Quick Stats.</t>
    </r>
  </si>
  <si>
    <t>Crop year</t>
  </si>
  <si>
    <t>United States</t>
  </si>
  <si>
    <t xml:space="preserve">             - - - - - - - - - - - - - - - - - - - - - - - - - - -  - - - - Pounds per acre - - - - - - - - - - - - - - - - - - - - - - - - - - - - - - - - - - - - 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</si>
  <si>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</si>
  <si>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</si>
  <si>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</si>
  <si>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</si>
  <si>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</si>
  <si>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</si>
  <si>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</si>
  <si>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</si>
  <si>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</si>
  <si>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</si>
  <si>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</si>
  <si>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</si>
  <si>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</si>
  <si>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</si>
  <si>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</si>
  <si>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</si>
  <si>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</si>
  <si>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</si>
  <si>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</si>
  <si>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</si>
  <si>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</si>
  <si>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</si>
  <si>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</si>
  <si>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</si>
  <si>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</si>
  <si>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</si>
  <si>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</si>
  <si>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</si>
  <si>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 xml:space="preserve">1988 </t>
  </si>
  <si>
    <t xml:space="preserve">1989 </t>
  </si>
  <si>
    <t xml:space="preserve">1990 </t>
  </si>
  <si>
    <t xml:space="preserve">1991 </t>
  </si>
  <si>
    <t xml:space="preserve">1992 </t>
  </si>
  <si>
    <t xml:space="preserve">1993 </t>
  </si>
  <si>
    <t xml:space="preserve">1994 </t>
  </si>
  <si>
    <t xml:space="preserve">1995 </t>
  </si>
  <si>
    <t xml:space="preserve">1996 </t>
  </si>
  <si>
    <t xml:space="preserve">1997 </t>
  </si>
  <si>
    <t xml:space="preserve">1998 </t>
  </si>
  <si>
    <t xml:space="preserve">1999 </t>
  </si>
  <si>
    <t>2010</t>
  </si>
  <si>
    <t>Crop year 1/</t>
  </si>
  <si>
    <t>Planted</t>
  </si>
  <si>
    <t>Harvested</t>
  </si>
  <si>
    <t>Yield</t>
  </si>
  <si>
    <t>Production</t>
  </si>
  <si>
    <t>- - - - - - 1,000 acres - - - - - -</t>
  </si>
  <si>
    <t>Pounds/acre</t>
  </si>
  <si>
    <t>1,000 cwt</t>
  </si>
  <si>
    <t>1/</t>
  </si>
  <si>
    <t>Area harvested</t>
  </si>
  <si>
    <t xml:space="preserve">- - - - 1,000 acres - - - -  </t>
  </si>
  <si>
    <t>- - - - Pounds/acre - - - -</t>
  </si>
  <si>
    <t xml:space="preserve">- - - - 1,000 cwt - - - -  </t>
  </si>
  <si>
    <t xml:space="preserve">  Arkansas</t>
  </si>
  <si>
    <t xml:space="preserve">  California</t>
  </si>
  <si>
    <t xml:space="preserve">  Louisiana</t>
  </si>
  <si>
    <t xml:space="preserve">  Mississippi</t>
  </si>
  <si>
    <t xml:space="preserve">  Missouri</t>
  </si>
  <si>
    <t xml:space="preserve">  Texas</t>
  </si>
  <si>
    <t xml:space="preserve">    United States</t>
  </si>
  <si>
    <t>Long-grain</t>
  </si>
  <si>
    <t>Medium-grain</t>
  </si>
  <si>
    <t>Short-grain</t>
  </si>
  <si>
    <t>Total production</t>
  </si>
  <si>
    <t>- - - - - - - - - - - - - - - - - - - - Percent - - - - - - - - - - - - - - - - - - -</t>
  </si>
  <si>
    <t>Table 1: State and U.S. rice area planted, by class and all rice</t>
  </si>
  <si>
    <t>Table 2: U.S. and State average rice yields per harvested acre</t>
  </si>
  <si>
    <t>Table 3: U.S. rice acreage, yield, and production</t>
  </si>
  <si>
    <t>Table 4: State and U.S. rice production by class</t>
  </si>
  <si>
    <t>Table 6: Proportional distribution of U.S. rice acreage by class, United States, 1965 to present</t>
  </si>
  <si>
    <t>U.S. Rice Acreage, Production and Yield</t>
  </si>
  <si>
    <t>Source: USDA, Economic Research Service using data from USDA, National Agricultural Statistics Service,</t>
  </si>
  <si>
    <t>2001</t>
  </si>
  <si>
    <t>Continued--</t>
  </si>
  <si>
    <t>Total all rice:</t>
  </si>
  <si>
    <t xml:space="preserve">                 - - - - - - - - - - - - - - - - - - - - - - - - - - - - 1,000 acres - - - - - - - - - - - - - - - - - - - - - - - - - - - - - -</t>
  </si>
  <si>
    <t>Continued- -</t>
  </si>
  <si>
    <t>2000</t>
  </si>
  <si>
    <t>Yearbook Table 2: U.S. and State average rice yields per harvested acre, 1960 to present</t>
  </si>
  <si>
    <t>Yearbook Table 6: Proportional distribution of rice production, by class, United States, 1965 to present</t>
  </si>
  <si>
    <t xml:space="preserve">         Continued--</t>
  </si>
  <si>
    <r>
      <t>Yearbook Table 2: U.S. and State average rice yields per harvested acre, 1960 to present--</t>
    </r>
    <r>
      <rPr>
        <i/>
        <sz val="8"/>
        <rFont val="Helvetica"/>
      </rPr>
      <t>Continued</t>
    </r>
  </si>
  <si>
    <t>Yearbook Table 3: U.S. rice acreage, yield, and production, 1959 to present</t>
  </si>
  <si>
    <r>
      <t xml:space="preserve">Sources: USDA, Economic Research Service using data from USDA, National Agricultural Statistics Service, </t>
    </r>
    <r>
      <rPr>
        <i/>
        <sz val="9"/>
        <rFont val="Helvetica"/>
        <family val="2"/>
      </rPr>
      <t>Quick Stats</t>
    </r>
    <r>
      <rPr>
        <sz val="9"/>
        <rFont val="Helvetica"/>
        <family val="2"/>
      </rPr>
      <t>.</t>
    </r>
  </si>
  <si>
    <r>
      <t>Yearbook Table 6: Proportional distribution of rice production, by class, United States, 1965 to present--</t>
    </r>
    <r>
      <rPr>
        <i/>
        <sz val="9"/>
        <rFont val="Helvetica"/>
      </rPr>
      <t>Continued</t>
    </r>
  </si>
  <si>
    <t>Table 5: State and U.S. rice acreage, yield, and production, all rice and by class</t>
  </si>
  <si>
    <t xml:space="preserve">            1/</t>
  </si>
  <si>
    <t>Updated March 8, 2024.</t>
  </si>
  <si>
    <t xml:space="preserve">Updated March 8, 2024. Hundredweight (cwt) = 100 pounds. 1/ August 1 to July 31 crop year. </t>
  </si>
  <si>
    <t>Yearbook Table 4: State and U.S. rice production by class, 2010 to present</t>
  </si>
  <si>
    <t>Yearbook Table 5: State and U.S. rice acreage, yield, and production, all rice and by class, 2021 to present</t>
  </si>
  <si>
    <t>Yearbook Table 1: State and U.S. rice area planted, by class and all rice, 2012 to present</t>
  </si>
  <si>
    <r>
      <t>Yearbook Table 1: State and U.S. rice area planted, by class and all rice, 2012 to present--</t>
    </r>
    <r>
      <rPr>
        <i/>
        <sz val="8"/>
        <rFont val="Helvetica"/>
      </rPr>
      <t>Continued</t>
    </r>
  </si>
  <si>
    <r>
      <rPr>
        <i/>
        <sz val="9"/>
        <rFont val="Helvetica"/>
        <family val="2"/>
      </rPr>
      <t>Crop Production 2023 Summary</t>
    </r>
    <r>
      <rPr>
        <sz val="9"/>
        <rFont val="Helvetica"/>
        <family val="2"/>
      </rPr>
      <t>, January 2024.</t>
    </r>
  </si>
  <si>
    <r>
      <t>Yearbook Table 4: State and U.S. rice production by class, 2010 to present--C</t>
    </r>
    <r>
      <rPr>
        <i/>
        <sz val="8"/>
        <rFont val="Helvetica"/>
      </rPr>
      <t>ontinued</t>
    </r>
  </si>
  <si>
    <t>Updated March 8, 2024. Hundredweight (cwt) = 100 pounds. Totals may not add to 100 due to rounding.</t>
  </si>
  <si>
    <t xml:space="preserve">Updated March 8, 2024. 1/ Represents zero.  </t>
  </si>
  <si>
    <t xml:space="preserve">Updated March 8, 2024. Hundredweight (cwt) = 100 pounds. 1/ Represents zero. </t>
  </si>
  <si>
    <t>Updated March 8, 2024. Hundredweight (cwt) = 100 pounds. 1/ Represents zero.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</si>
</sst>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0_);\(0\)"/>
    <numFmt numFmtId="165" formatCode="#,##0_________)"/>
    <numFmt numFmtId="166" formatCode="_(* #,##0_);_(* \(#,##0\);_(* &quot;-&quot;??_);_(@_)"/>
    <numFmt numFmtId="167" formatCode="0.0"/>
    <numFmt numFmtId="168" formatCode="0.0_)"/>
    <numFmt numFmtId="169" formatCode="#,##0_______________)"/>
    <numFmt numFmtId="170" formatCode="#,##0_____________)"/>
    <numFmt numFmtId="171" formatCode="#,##0_______)"/>
    <numFmt numFmtId="172" formatCode="#,##0___)"/>
    <numFmt numFmtId="173" formatCode="#,##0_________________)"/>
    <numFmt numFmtId="174" formatCode="0.000"/>
  </numFmts>
  <fonts count="26" x14ac:knownFonts="1">
    <font>
      <sz val="10"/>
      <name val="Arial"/>
    </font>
    <font>
      <sz val="10"/>
      <name val="Arial"/>
      <family val="2"/>
    </font>
    <font>
      <sz val="8"/>
      <name val="Helvetica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i/>
      <sz val="8"/>
      <name val="Helvetica"/>
      <family val="2"/>
    </font>
    <font>
      <b/>
      <sz val="8"/>
      <name val="Helvetica"/>
      <family val="2"/>
    </font>
    <font>
      <sz val="10"/>
      <name val="Arial"/>
      <family val="2"/>
    </font>
    <font>
      <sz val="10"/>
      <name val="Courier"/>
    </font>
    <font>
      <sz val="8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Helvetica"/>
      <family val="2"/>
    </font>
    <font>
      <sz val="11"/>
      <name val="Helvetica"/>
      <family val="2"/>
    </font>
    <font>
      <sz val="9"/>
      <name val="Helvetica"/>
      <family val="2"/>
    </font>
    <font>
      <b/>
      <sz val="9"/>
      <name val="Helvetica"/>
      <family val="2"/>
    </font>
    <font>
      <sz val="9"/>
      <name val="Arial"/>
      <family val="2"/>
    </font>
    <font>
      <i/>
      <sz val="9"/>
      <name val="Helvetica"/>
      <family val="2"/>
    </font>
    <font>
      <b/>
      <sz val="9"/>
      <name val="Arial"/>
      <family val="2"/>
    </font>
    <font>
      <sz val="9"/>
      <name val="Courier"/>
    </font>
    <font>
      <i/>
      <sz val="9"/>
      <name val="Helvetica"/>
    </font>
    <font>
      <i/>
      <sz val="8"/>
      <name val="Helvetica"/>
    </font>
    <font>
      <b/>
      <sz val="10"/>
      <name val="Helvetica"/>
      <family val="2"/>
    </font>
    <font>
      <b/>
      <sz val="8"/>
      <name val="Helvetica"/>
    </font>
    <font>
      <b/>
      <sz val="9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37" fontId="8" fillId="0" borderId="0"/>
  </cellStyleXfs>
  <cellXfs count="2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5" fontId="2" fillId="0" borderId="0" xfId="0" applyNumberFormat="1" applyFont="1"/>
    <xf numFmtId="165" fontId="2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1" applyNumberFormat="1" applyFont="1" applyFill="1" applyAlignment="1" applyProtection="1">
      <alignment horizontal="center"/>
    </xf>
    <xf numFmtId="165" fontId="2" fillId="0" borderId="1" xfId="0" applyNumberFormat="1" applyFont="1" applyBorder="1"/>
    <xf numFmtId="0" fontId="2" fillId="0" borderId="0" xfId="0" quotePrefix="1" applyFont="1"/>
    <xf numFmtId="0" fontId="4" fillId="0" borderId="0" xfId="0" applyFont="1"/>
    <xf numFmtId="0" fontId="2" fillId="0" borderId="0" xfId="0" applyFont="1" applyAlignment="1">
      <alignment horizontal="left"/>
    </xf>
    <xf numFmtId="3" fontId="2" fillId="0" borderId="0" xfId="1" applyNumberFormat="1" applyFont="1" applyFill="1" applyBorder="1" applyAlignment="1" applyProtection="1">
      <alignment horizontal="center"/>
    </xf>
    <xf numFmtId="37" fontId="2" fillId="0" borderId="0" xfId="5" applyFont="1"/>
    <xf numFmtId="37" fontId="8" fillId="0" borderId="0" xfId="5"/>
    <xf numFmtId="37" fontId="2" fillId="0" borderId="0" xfId="5" applyFont="1" applyAlignment="1">
      <alignment horizontal="center"/>
    </xf>
    <xf numFmtId="37" fontId="2" fillId="0" borderId="0" xfId="5" quotePrefix="1" applyFont="1" applyAlignment="1">
      <alignment horizontal="center"/>
    </xf>
    <xf numFmtId="37" fontId="2" fillId="0" borderId="0" xfId="5" applyFont="1" applyAlignment="1">
      <alignment horizontal="centerContinuous"/>
    </xf>
    <xf numFmtId="37" fontId="2" fillId="0" borderId="0" xfId="5" applyFont="1" applyAlignment="1">
      <alignment horizontal="left"/>
    </xf>
    <xf numFmtId="165" fontId="2" fillId="0" borderId="0" xfId="5" applyNumberFormat="1" applyFont="1"/>
    <xf numFmtId="37" fontId="2" fillId="0" borderId="0" xfId="5" quotePrefix="1" applyFont="1" applyAlignment="1">
      <alignment horizontal="left"/>
    </xf>
    <xf numFmtId="1" fontId="2" fillId="0" borderId="0" xfId="5" applyNumberFormat="1" applyFont="1" applyAlignment="1">
      <alignment horizontal="left"/>
    </xf>
    <xf numFmtId="165" fontId="2" fillId="0" borderId="1" xfId="5" applyNumberFormat="1" applyFont="1" applyBorder="1"/>
    <xf numFmtId="37" fontId="9" fillId="0" borderId="0" xfId="5" applyFont="1"/>
    <xf numFmtId="169" fontId="2" fillId="0" borderId="0" xfId="5" applyNumberFormat="1" applyFont="1"/>
    <xf numFmtId="170" fontId="2" fillId="0" borderId="0" xfId="5" applyNumberFormat="1" applyFont="1"/>
    <xf numFmtId="169" fontId="2" fillId="0" borderId="1" xfId="5" applyNumberFormat="1" applyFont="1" applyBorder="1"/>
    <xf numFmtId="0" fontId="2" fillId="0" borderId="1" xfId="0" applyFont="1" applyBorder="1"/>
    <xf numFmtId="171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71" fontId="2" fillId="0" borderId="0" xfId="0" applyNumberFormat="1" applyFont="1"/>
    <xf numFmtId="171" fontId="2" fillId="0" borderId="0" xfId="0" quotePrefix="1" applyNumberFormat="1" applyFont="1" applyAlignment="1">
      <alignment horizontal="center"/>
    </xf>
    <xf numFmtId="166" fontId="2" fillId="0" borderId="0" xfId="2" applyNumberFormat="1" applyFont="1" applyAlignment="1">
      <alignment horizontal="right"/>
    </xf>
    <xf numFmtId="3" fontId="2" fillId="0" borderId="0" xfId="2" applyNumberFormat="1" applyFont="1" applyBorder="1" applyAlignment="1"/>
    <xf numFmtId="171" fontId="2" fillId="0" borderId="1" xfId="0" applyNumberFormat="1" applyFont="1" applyBorder="1"/>
    <xf numFmtId="3" fontId="2" fillId="0" borderId="2" xfId="0" applyNumberFormat="1" applyFont="1" applyBorder="1"/>
    <xf numFmtId="171" fontId="0" fillId="0" borderId="0" xfId="0" applyNumberFormat="1"/>
    <xf numFmtId="0" fontId="2" fillId="0" borderId="0" xfId="0" quotePrefix="1" applyFont="1" applyAlignment="1">
      <alignment horizontal="left"/>
    </xf>
    <xf numFmtId="37" fontId="0" fillId="0" borderId="0" xfId="0" applyNumberFormat="1"/>
    <xf numFmtId="0" fontId="7" fillId="0" borderId="0" xfId="0" applyFont="1"/>
    <xf numFmtId="0" fontId="11" fillId="0" borderId="0" xfId="0" applyFont="1"/>
    <xf numFmtId="49" fontId="7" fillId="0" borderId="0" xfId="0" applyNumberFormat="1" applyFont="1"/>
    <xf numFmtId="49" fontId="6" fillId="0" borderId="0" xfId="0" applyNumberFormat="1" applyFont="1"/>
    <xf numFmtId="49" fontId="0" fillId="0" borderId="0" xfId="0" applyNumberFormat="1"/>
    <xf numFmtId="172" fontId="7" fillId="0" borderId="0" xfId="0" applyNumberFormat="1" applyFont="1"/>
    <xf numFmtId="172" fontId="11" fillId="0" borderId="0" xfId="0" applyNumberFormat="1" applyFont="1"/>
    <xf numFmtId="172" fontId="12" fillId="0" borderId="0" xfId="0" applyNumberFormat="1" applyFont="1"/>
    <xf numFmtId="172" fontId="4" fillId="0" borderId="0" xfId="0" applyNumberFormat="1" applyFont="1"/>
    <xf numFmtId="3" fontId="13" fillId="0" borderId="0" xfId="5" applyNumberFormat="1" applyFont="1"/>
    <xf numFmtId="0" fontId="3" fillId="0" borderId="0" xfId="4" applyAlignment="1" applyProtection="1"/>
    <xf numFmtId="1" fontId="14" fillId="0" borderId="0" xfId="1" applyNumberFormat="1" applyFont="1"/>
    <xf numFmtId="3" fontId="14" fillId="0" borderId="0" xfId="5" applyNumberFormat="1" applyFont="1"/>
    <xf numFmtId="1" fontId="14" fillId="0" borderId="0" xfId="1" applyNumberFormat="1" applyFont="1" applyBorder="1"/>
    <xf numFmtId="4" fontId="14" fillId="0" borderId="0" xfId="5" applyNumberFormat="1" applyFont="1"/>
    <xf numFmtId="171" fontId="2" fillId="0" borderId="1" xfId="0" applyNumberFormat="1" applyFont="1" applyBorder="1" applyAlignment="1">
      <alignment horizontal="right"/>
    </xf>
    <xf numFmtId="0" fontId="15" fillId="0" borderId="0" xfId="0" applyFont="1"/>
    <xf numFmtId="49" fontId="15" fillId="0" borderId="0" xfId="0" applyNumberFormat="1" applyFont="1"/>
    <xf numFmtId="49" fontId="15" fillId="0" borderId="0" xfId="0" quotePrefix="1" applyNumberFormat="1" applyFont="1" applyAlignment="1">
      <alignment horizontal="center"/>
    </xf>
    <xf numFmtId="49" fontId="15" fillId="0" borderId="0" xfId="0" applyNumberFormat="1" applyFont="1" applyAlignment="1">
      <alignment horizontal="left" indent="5"/>
    </xf>
    <xf numFmtId="49" fontId="15" fillId="0" borderId="0" xfId="0" applyNumberFormat="1" applyFont="1" applyAlignment="1">
      <alignment horizontal="centerContinuous"/>
    </xf>
    <xf numFmtId="37" fontId="15" fillId="0" borderId="0" xfId="0" applyNumberFormat="1" applyFont="1"/>
    <xf numFmtId="0" fontId="15" fillId="0" borderId="0" xfId="0" applyFont="1" applyAlignment="1">
      <alignment horizontal="left"/>
    </xf>
    <xf numFmtId="172" fontId="15" fillId="0" borderId="0" xfId="0" applyNumberFormat="1" applyFont="1" applyAlignment="1">
      <alignment horizontal="right"/>
    </xf>
    <xf numFmtId="172" fontId="15" fillId="0" borderId="0" xfId="0" applyNumberFormat="1" applyFont="1"/>
    <xf numFmtId="0" fontId="17" fillId="0" borderId="0" xfId="0" applyFont="1"/>
    <xf numFmtId="172" fontId="15" fillId="0" borderId="0" xfId="0" quotePrefix="1" applyNumberFormat="1" applyFont="1" applyAlignment="1">
      <alignment horizontal="center"/>
    </xf>
    <xf numFmtId="172" fontId="15" fillId="0" borderId="1" xfId="0" applyNumberFormat="1" applyFont="1" applyBorder="1"/>
    <xf numFmtId="172" fontId="15" fillId="0" borderId="1" xfId="0" applyNumberFormat="1" applyFont="1" applyBorder="1" applyAlignment="1">
      <alignment horizontal="right"/>
    </xf>
    <xf numFmtId="0" fontId="17" fillId="0" borderId="0" xfId="0" applyFont="1" applyAlignment="1">
      <alignment horizontal="left"/>
    </xf>
    <xf numFmtId="37" fontId="17" fillId="0" borderId="0" xfId="0" applyNumberFormat="1" applyFont="1"/>
    <xf numFmtId="0" fontId="19" fillId="0" borderId="0" xfId="0" applyFont="1"/>
    <xf numFmtId="172" fontId="15" fillId="0" borderId="0" xfId="0" quotePrefix="1" applyNumberFormat="1" applyFont="1" applyAlignment="1">
      <alignment horizontal="right"/>
    </xf>
    <xf numFmtId="167" fontId="13" fillId="0" borderId="0" xfId="5" applyNumberFormat="1" applyFont="1" applyAlignment="1">
      <alignment horizontal="center"/>
    </xf>
    <xf numFmtId="37" fontId="13" fillId="0" borderId="0" xfId="5" quotePrefix="1" applyFont="1" applyAlignment="1">
      <alignment horizontal="center"/>
    </xf>
    <xf numFmtId="173" fontId="13" fillId="0" borderId="0" xfId="5" applyNumberFormat="1" applyFont="1" applyAlignment="1">
      <alignment horizontal="center"/>
    </xf>
    <xf numFmtId="37" fontId="13" fillId="0" borderId="0" xfId="5" applyFont="1" applyAlignment="1">
      <alignment horizontal="center"/>
    </xf>
    <xf numFmtId="37" fontId="8" fillId="0" borderId="0" xfId="5" applyAlignment="1">
      <alignment horizontal="center"/>
    </xf>
    <xf numFmtId="37" fontId="15" fillId="0" borderId="0" xfId="5" applyFont="1"/>
    <xf numFmtId="167" fontId="15" fillId="0" borderId="0" xfId="5" quotePrefix="1" applyNumberFormat="1" applyFont="1" applyAlignment="1">
      <alignment horizontal="center"/>
    </xf>
    <xf numFmtId="167" fontId="15" fillId="0" borderId="0" xfId="5" applyNumberFormat="1" applyFont="1" applyAlignment="1">
      <alignment horizontal="center"/>
    </xf>
    <xf numFmtId="37" fontId="15" fillId="0" borderId="0" xfId="5" quotePrefix="1" applyFont="1" applyAlignment="1">
      <alignment horizontal="center"/>
    </xf>
    <xf numFmtId="167" fontId="15" fillId="0" borderId="0" xfId="5" applyNumberFormat="1" applyFont="1"/>
    <xf numFmtId="173" fontId="15" fillId="0" borderId="0" xfId="5" applyNumberFormat="1" applyFont="1" applyAlignment="1">
      <alignment horizontal="center"/>
    </xf>
    <xf numFmtId="1" fontId="15" fillId="0" borderId="0" xfId="5" applyNumberFormat="1" applyFont="1" applyAlignment="1">
      <alignment horizontal="left"/>
    </xf>
    <xf numFmtId="167" fontId="15" fillId="0" borderId="1" xfId="5" applyNumberFormat="1" applyFont="1" applyBorder="1" applyAlignment="1">
      <alignment horizontal="center"/>
    </xf>
    <xf numFmtId="37" fontId="15" fillId="0" borderId="0" xfId="5" quotePrefix="1" applyFont="1" applyAlignment="1">
      <alignment horizontal="left"/>
    </xf>
    <xf numFmtId="37" fontId="15" fillId="0" borderId="0" xfId="5" applyFont="1" applyAlignment="1">
      <alignment horizontal="center"/>
    </xf>
    <xf numFmtId="37" fontId="20" fillId="0" borderId="0" xfId="5" applyFont="1"/>
    <xf numFmtId="167" fontId="20" fillId="0" borderId="0" xfId="5" applyNumberFormat="1" applyFont="1" applyAlignment="1">
      <alignment horizontal="center"/>
    </xf>
    <xf numFmtId="167" fontId="20" fillId="0" borderId="0" xfId="5" applyNumberFormat="1" applyFont="1"/>
    <xf numFmtId="37" fontId="20" fillId="0" borderId="0" xfId="5" applyFont="1" applyAlignment="1">
      <alignment horizontal="center"/>
    </xf>
    <xf numFmtId="1" fontId="13" fillId="0" borderId="0" xfId="1" applyNumberFormat="1" applyFont="1" applyBorder="1"/>
    <xf numFmtId="1" fontId="13" fillId="0" borderId="0" xfId="1" applyNumberFormat="1" applyFont="1"/>
    <xf numFmtId="1" fontId="13" fillId="0" borderId="0" xfId="1" quotePrefix="1" applyNumberFormat="1" applyFont="1" applyBorder="1" applyAlignment="1" applyProtection="1">
      <alignment horizontal="center"/>
    </xf>
    <xf numFmtId="1" fontId="13" fillId="0" borderId="0" xfId="1" quotePrefix="1" applyNumberFormat="1" applyFont="1" applyAlignment="1" applyProtection="1">
      <alignment horizontal="center"/>
    </xf>
    <xf numFmtId="1" fontId="13" fillId="0" borderId="0" xfId="1" applyNumberFormat="1" applyFont="1" applyProtection="1"/>
    <xf numFmtId="1" fontId="7" fillId="0" borderId="0" xfId="1" applyNumberFormat="1" applyFont="1"/>
    <xf numFmtId="1" fontId="8" fillId="0" borderId="0" xfId="1" applyNumberFormat="1" applyFont="1"/>
    <xf numFmtId="173" fontId="13" fillId="0" borderId="0" xfId="5" applyNumberFormat="1" applyFont="1"/>
    <xf numFmtId="1" fontId="7" fillId="0" borderId="0" xfId="1" applyNumberFormat="1" applyFont="1" applyAlignment="1"/>
    <xf numFmtId="172" fontId="15" fillId="0" borderId="0" xfId="0" quotePrefix="1" applyNumberFormat="1" applyFont="1"/>
    <xf numFmtId="174" fontId="23" fillId="0" borderId="0" xfId="5" applyNumberFormat="1" applyFont="1" applyAlignment="1">
      <alignment horizontal="center"/>
    </xf>
    <xf numFmtId="174" fontId="11" fillId="0" borderId="0" xfId="1" applyNumberFormat="1" applyFont="1" applyBorder="1"/>
    <xf numFmtId="2" fontId="14" fillId="0" borderId="0" xfId="1" applyNumberFormat="1" applyFont="1"/>
    <xf numFmtId="2" fontId="14" fillId="0" borderId="0" xfId="1" applyNumberFormat="1" applyFont="1" applyBorder="1"/>
    <xf numFmtId="166" fontId="2" fillId="0" borderId="0" xfId="0" applyNumberFormat="1" applyFont="1"/>
    <xf numFmtId="165" fontId="2" fillId="0" borderId="0" xfId="0" applyNumberFormat="1" applyFont="1" applyAlignment="1">
      <alignment horizontal="right"/>
    </xf>
    <xf numFmtId="166" fontId="23" fillId="0" borderId="0" xfId="1" applyNumberFormat="1" applyFont="1" applyBorder="1" applyAlignment="1" applyProtection="1">
      <alignment horizontal="center"/>
    </xf>
    <xf numFmtId="166" fontId="11" fillId="0" borderId="0" xfId="1" applyNumberFormat="1" applyFont="1" applyBorder="1"/>
    <xf numFmtId="166" fontId="11" fillId="0" borderId="0" xfId="1" applyNumberFormat="1" applyFont="1"/>
    <xf numFmtId="0" fontId="15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Continuous"/>
    </xf>
    <xf numFmtId="0" fontId="15" fillId="2" borderId="1" xfId="0" quotePrefix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/>
    <xf numFmtId="0" fontId="15" fillId="2" borderId="0" xfId="0" applyFont="1" applyFill="1"/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Continuous"/>
    </xf>
    <xf numFmtId="164" fontId="2" fillId="2" borderId="1" xfId="0" quotePrefix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7" fontId="2" fillId="2" borderId="1" xfId="5" applyFont="1" applyFill="1" applyBorder="1" applyAlignment="1">
      <alignment horizontal="center"/>
    </xf>
    <xf numFmtId="37" fontId="2" fillId="2" borderId="1" xfId="5" quotePrefix="1" applyFont="1" applyFill="1" applyBorder="1" applyAlignment="1">
      <alignment horizontal="center"/>
    </xf>
    <xf numFmtId="37" fontId="2" fillId="2" borderId="2" xfId="5" applyFont="1" applyFill="1" applyBorder="1"/>
    <xf numFmtId="165" fontId="22" fillId="0" borderId="0" xfId="5" quotePrefix="1" applyNumberFormat="1" applyFont="1" applyAlignment="1">
      <alignment horizontal="right"/>
    </xf>
    <xf numFmtId="37" fontId="2" fillId="2" borderId="2" xfId="5" quotePrefix="1" applyFont="1" applyFill="1" applyBorder="1" applyAlignment="1">
      <alignment horizontal="center"/>
    </xf>
    <xf numFmtId="37" fontId="2" fillId="2" borderId="2" xfId="5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167" fontId="15" fillId="2" borderId="1" xfId="5" quotePrefix="1" applyNumberFormat="1" applyFont="1" applyFill="1" applyBorder="1" applyAlignment="1">
      <alignment horizontal="center"/>
    </xf>
    <xf numFmtId="37" fontId="15" fillId="2" borderId="1" xfId="5" quotePrefix="1" applyFont="1" applyFill="1" applyBorder="1" applyAlignment="1">
      <alignment horizontal="center"/>
    </xf>
    <xf numFmtId="173" fontId="21" fillId="0" borderId="0" xfId="5" applyNumberFormat="1" applyFont="1" applyAlignment="1">
      <alignment horizontal="right"/>
    </xf>
    <xf numFmtId="167" fontId="15" fillId="2" borderId="2" xfId="5" applyNumberFormat="1" applyFont="1" applyFill="1" applyBorder="1" applyAlignment="1">
      <alignment horizontal="center"/>
    </xf>
    <xf numFmtId="167" fontId="15" fillId="2" borderId="2" xfId="5" applyNumberFormat="1" applyFont="1" applyFill="1" applyBorder="1"/>
    <xf numFmtId="0" fontId="2" fillId="0" borderId="5" xfId="0" applyFont="1" applyBorder="1"/>
    <xf numFmtId="165" fontId="2" fillId="0" borderId="5" xfId="0" applyNumberFormat="1" applyFont="1" applyBorder="1"/>
    <xf numFmtId="0" fontId="2" fillId="2" borderId="7" xfId="0" applyFont="1" applyFill="1" applyBorder="1"/>
    <xf numFmtId="0" fontId="2" fillId="2" borderId="8" xfId="0" applyFont="1" applyFill="1" applyBorder="1"/>
    <xf numFmtId="0" fontId="6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 indent="1"/>
    </xf>
    <xf numFmtId="0" fontId="24" fillId="2" borderId="8" xfId="0" applyFont="1" applyFill="1" applyBorder="1" applyAlignment="1">
      <alignment horizontal="left" indent="1"/>
    </xf>
    <xf numFmtId="0" fontId="24" fillId="2" borderId="9" xfId="0" applyFont="1" applyFill="1" applyBorder="1" applyAlignment="1">
      <alignment horizontal="left" indent="1"/>
    </xf>
    <xf numFmtId="0" fontId="2" fillId="2" borderId="5" xfId="0" applyFont="1" applyFill="1" applyBorder="1"/>
    <xf numFmtId="37" fontId="2" fillId="2" borderId="3" xfId="5" quotePrefix="1" applyFont="1" applyFill="1" applyBorder="1" applyAlignment="1">
      <alignment horizontal="left"/>
    </xf>
    <xf numFmtId="37" fontId="2" fillId="2" borderId="6" xfId="5" applyFont="1" applyFill="1" applyBorder="1" applyAlignment="1">
      <alignment horizontal="left"/>
    </xf>
    <xf numFmtId="37" fontId="2" fillId="2" borderId="5" xfId="5" applyFont="1" applyFill="1" applyBorder="1" applyAlignment="1">
      <alignment horizontal="left"/>
    </xf>
    <xf numFmtId="37" fontId="2" fillId="2" borderId="5" xfId="5" applyFont="1" applyFill="1" applyBorder="1"/>
    <xf numFmtId="49" fontId="2" fillId="2" borderId="5" xfId="5" quotePrefix="1" applyNumberFormat="1" applyFont="1" applyFill="1" applyBorder="1" applyAlignment="1">
      <alignment horizontal="left"/>
    </xf>
    <xf numFmtId="37" fontId="2" fillId="0" borderId="4" xfId="5" applyFont="1" applyBorder="1" applyAlignment="1">
      <alignment horizontal="center"/>
    </xf>
    <xf numFmtId="37" fontId="2" fillId="0" borderId="5" xfId="5" applyFont="1" applyBorder="1" applyAlignment="1">
      <alignment horizontal="centerContinuous"/>
    </xf>
    <xf numFmtId="37" fontId="2" fillId="0" borderId="5" xfId="5" applyFont="1" applyBorder="1"/>
    <xf numFmtId="165" fontId="2" fillId="0" borderId="5" xfId="5" applyNumberFormat="1" applyFont="1" applyBorder="1"/>
    <xf numFmtId="165" fontId="2" fillId="0" borderId="6" xfId="5" applyNumberFormat="1" applyFont="1" applyBorder="1"/>
    <xf numFmtId="0" fontId="2" fillId="2" borderId="3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37" fontId="2" fillId="2" borderId="3" xfId="5" applyFont="1" applyFill="1" applyBorder="1" applyAlignment="1">
      <alignment horizontal="left"/>
    </xf>
    <xf numFmtId="37" fontId="2" fillId="0" borderId="10" xfId="5" quotePrefix="1" applyFont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4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fill"/>
    </xf>
    <xf numFmtId="0" fontId="2" fillId="3" borderId="2" xfId="0" applyFont="1" applyFill="1" applyBorder="1"/>
    <xf numFmtId="0" fontId="2" fillId="2" borderId="6" xfId="0" applyFont="1" applyFill="1" applyBorder="1"/>
    <xf numFmtId="0" fontId="2" fillId="2" borderId="3" xfId="0" quotePrefix="1" applyFont="1" applyFill="1" applyBorder="1" applyAlignment="1">
      <alignment horizontal="left"/>
    </xf>
    <xf numFmtId="0" fontId="15" fillId="2" borderId="5" xfId="0" applyFont="1" applyFill="1" applyBorder="1"/>
    <xf numFmtId="49" fontId="15" fillId="2" borderId="7" xfId="0" applyNumberFormat="1" applyFont="1" applyFill="1" applyBorder="1"/>
    <xf numFmtId="0" fontId="15" fillId="2" borderId="8" xfId="0" applyFont="1" applyFill="1" applyBorder="1"/>
    <xf numFmtId="0" fontId="16" fillId="2" borderId="8" xfId="0" applyFont="1" applyFill="1" applyBorder="1" applyAlignment="1">
      <alignment horizontal="left"/>
    </xf>
    <xf numFmtId="0" fontId="15" fillId="2" borderId="8" xfId="0" applyFont="1" applyFill="1" applyBorder="1" applyAlignment="1">
      <alignment horizontal="left"/>
    </xf>
    <xf numFmtId="0" fontId="25" fillId="2" borderId="8" xfId="0" applyFont="1" applyFill="1" applyBorder="1" applyAlignment="1">
      <alignment horizontal="left"/>
    </xf>
    <xf numFmtId="0" fontId="25" fillId="2" borderId="9" xfId="0" applyFont="1" applyFill="1" applyBorder="1" applyAlignment="1">
      <alignment horizontal="left"/>
    </xf>
    <xf numFmtId="0" fontId="15" fillId="2" borderId="3" xfId="0" quotePrefix="1" applyFont="1" applyFill="1" applyBorder="1" applyAlignment="1">
      <alignment horizontal="left"/>
    </xf>
    <xf numFmtId="0" fontId="15" fillId="2" borderId="6" xfId="0" applyFont="1" applyFill="1" applyBorder="1" applyAlignment="1">
      <alignment horizontal="left"/>
    </xf>
    <xf numFmtId="37" fontId="15" fillId="2" borderId="6" xfId="5" applyFont="1" applyFill="1" applyBorder="1" applyAlignment="1">
      <alignment horizontal="left"/>
    </xf>
    <xf numFmtId="1" fontId="15" fillId="2" borderId="6" xfId="5" applyNumberFormat="1" applyFont="1" applyFill="1" applyBorder="1" applyAlignment="1">
      <alignment horizontal="left"/>
    </xf>
    <xf numFmtId="37" fontId="15" fillId="2" borderId="8" xfId="5" applyFont="1" applyFill="1" applyBorder="1"/>
    <xf numFmtId="1" fontId="15" fillId="2" borderId="8" xfId="5" applyNumberFormat="1" applyFont="1" applyFill="1" applyBorder="1" applyAlignment="1">
      <alignment horizontal="left"/>
    </xf>
    <xf numFmtId="1" fontId="15" fillId="2" borderId="8" xfId="5" applyNumberFormat="1" applyFont="1" applyFill="1" applyBorder="1"/>
    <xf numFmtId="1" fontId="15" fillId="2" borderId="8" xfId="5" quotePrefix="1" applyNumberFormat="1" applyFont="1" applyFill="1" applyBorder="1" applyAlignment="1">
      <alignment horizontal="left"/>
    </xf>
    <xf numFmtId="37" fontId="15" fillId="2" borderId="7" xfId="5" applyFont="1" applyFill="1" applyBorder="1"/>
    <xf numFmtId="37" fontId="15" fillId="2" borderId="3" xfId="5" quotePrefix="1" applyFont="1" applyFill="1" applyBorder="1" applyAlignment="1">
      <alignment horizontal="left"/>
    </xf>
    <xf numFmtId="37" fontId="15" fillId="2" borderId="2" xfId="5" applyFont="1" applyFill="1" applyBorder="1"/>
    <xf numFmtId="173" fontId="15" fillId="0" borderId="0" xfId="5" applyNumberFormat="1" applyFont="1"/>
    <xf numFmtId="49" fontId="2" fillId="2" borderId="5" xfId="5" applyNumberFormat="1" applyFont="1" applyFill="1" applyBorder="1" applyAlignment="1">
      <alignment horizontal="left"/>
    </xf>
    <xf numFmtId="49" fontId="2" fillId="2" borderId="6" xfId="5" applyNumberFormat="1" applyFont="1" applyFill="1" applyBorder="1" applyAlignment="1">
      <alignment horizontal="left"/>
    </xf>
    <xf numFmtId="2" fontId="2" fillId="2" borderId="5" xfId="5" quotePrefix="1" applyNumberFormat="1" applyFont="1" applyFill="1" applyBorder="1" applyAlignment="1">
      <alignment horizontal="left"/>
    </xf>
    <xf numFmtId="165" fontId="22" fillId="0" borderId="0" xfId="0" applyNumberFormat="1" applyFont="1"/>
    <xf numFmtId="0" fontId="2" fillId="2" borderId="1" xfId="0" applyFont="1" applyFill="1" applyBorder="1" applyAlignment="1">
      <alignment horizontal="centerContinuous"/>
    </xf>
    <xf numFmtId="0" fontId="2" fillId="2" borderId="1" xfId="0" applyFont="1" applyFill="1" applyBorder="1" applyAlignment="1">
      <alignment horizontal="left"/>
    </xf>
    <xf numFmtId="0" fontId="2" fillId="2" borderId="10" xfId="0" applyFont="1" applyFill="1" applyBorder="1"/>
    <xf numFmtId="37" fontId="2" fillId="0" borderId="10" xfId="5" applyFont="1" applyBorder="1" applyAlignment="1">
      <alignment horizontal="center"/>
    </xf>
    <xf numFmtId="37" fontId="2" fillId="2" borderId="7" xfId="5" applyFont="1" applyFill="1" applyBorder="1" applyAlignment="1">
      <alignment horizontal="left"/>
    </xf>
    <xf numFmtId="37" fontId="2" fillId="2" borderId="8" xfId="5" applyFont="1" applyFill="1" applyBorder="1"/>
    <xf numFmtId="1" fontId="2" fillId="2" borderId="8" xfId="5" applyNumberFormat="1" applyFont="1" applyFill="1" applyBorder="1" applyAlignment="1">
      <alignment horizontal="left"/>
    </xf>
    <xf numFmtId="1" fontId="2" fillId="2" borderId="8" xfId="5" quotePrefix="1" applyNumberFormat="1" applyFont="1" applyFill="1" applyBorder="1" applyAlignment="1">
      <alignment horizontal="left"/>
    </xf>
    <xf numFmtId="1" fontId="2" fillId="2" borderId="8" xfId="5" applyNumberFormat="1" applyFont="1" applyFill="1" applyBorder="1"/>
    <xf numFmtId="0" fontId="24" fillId="2" borderId="9" xfId="0" quotePrefix="1" applyFont="1" applyFill="1" applyBorder="1" applyAlignment="1">
      <alignment horizontal="left" indent="1"/>
    </xf>
    <xf numFmtId="0" fontId="24" fillId="3" borderId="0" xfId="0" applyFont="1" applyFill="1" applyAlignment="1">
      <alignment horizontal="left" indent="1"/>
    </xf>
    <xf numFmtId="0" fontId="2" fillId="2" borderId="4" xfId="0" applyFont="1" applyFill="1" applyBorder="1" applyAlignment="1">
      <alignment horizontal="left"/>
    </xf>
    <xf numFmtId="0" fontId="2" fillId="2" borderId="13" xfId="0" applyFont="1" applyFill="1" applyBorder="1"/>
    <xf numFmtId="0" fontId="2" fillId="2" borderId="12" xfId="0" applyFont="1" applyFill="1" applyBorder="1" applyAlignment="1">
      <alignment horizontal="centerContinuous"/>
    </xf>
    <xf numFmtId="170" fontId="2" fillId="0" borderId="1" xfId="5" applyNumberFormat="1" applyFont="1" applyBorder="1"/>
    <xf numFmtId="3" fontId="2" fillId="0" borderId="1" xfId="0" applyNumberFormat="1" applyFont="1" applyBorder="1"/>
    <xf numFmtId="1" fontId="2" fillId="2" borderId="0" xfId="5" quotePrefix="1" applyNumberFormat="1" applyFont="1" applyFill="1" applyAlignment="1">
      <alignment horizontal="left"/>
    </xf>
    <xf numFmtId="1" fontId="2" fillId="2" borderId="1" xfId="5" quotePrefix="1" applyNumberFormat="1" applyFont="1" applyFill="1" applyBorder="1" applyAlignment="1">
      <alignment horizontal="left"/>
    </xf>
    <xf numFmtId="1" fontId="2" fillId="2" borderId="0" xfId="5" applyNumberFormat="1" applyFont="1" applyFill="1" applyAlignment="1">
      <alignment horizontal="left"/>
    </xf>
    <xf numFmtId="1" fontId="2" fillId="2" borderId="1" xfId="5" applyNumberFormat="1" applyFont="1" applyFill="1" applyBorder="1" applyAlignment="1">
      <alignment horizontal="left"/>
    </xf>
    <xf numFmtId="1" fontId="15" fillId="2" borderId="0" xfId="5" applyNumberFormat="1" applyFont="1" applyFill="1" applyAlignment="1">
      <alignment horizontal="left"/>
    </xf>
    <xf numFmtId="1" fontId="15" fillId="2" borderId="14" xfId="5" applyNumberFormat="1" applyFont="1" applyFill="1" applyBorder="1" applyAlignment="1">
      <alignment horizontal="left"/>
    </xf>
    <xf numFmtId="167" fontId="15" fillId="0" borderId="14" xfId="5" applyNumberFormat="1" applyFont="1" applyBorder="1" applyAlignment="1">
      <alignment horizontal="center"/>
    </xf>
    <xf numFmtId="173" fontId="15" fillId="0" borderId="14" xfId="5" applyNumberFormat="1" applyFont="1" applyBorder="1"/>
    <xf numFmtId="0" fontId="2" fillId="2" borderId="7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4" xfId="0" applyFont="1" applyBorder="1" applyAlignment="1">
      <alignment vertical="center"/>
    </xf>
    <xf numFmtId="168" fontId="2" fillId="0" borderId="0" xfId="5" quotePrefix="1" applyNumberFormat="1" applyFont="1" applyAlignment="1">
      <alignment horizontal="center"/>
    </xf>
  </cellXfs>
  <cellStyles count="6">
    <cellStyle name="Comma" xfId="1" builtinId="3"/>
    <cellStyle name="Comma 2" xfId="2" xr:uid="{00000000-0005-0000-0000-000001000000}"/>
    <cellStyle name="Comma 3" xfId="3" xr:uid="{00000000-0005-0000-0000-000002000000}"/>
    <cellStyle name="Hyperlink" xfId="4" builtinId="8"/>
    <cellStyle name="Normal" xfId="0" builtinId="0"/>
    <cellStyle name="Normal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844345</xdr:colOff>
      <xdr:row>49</xdr:row>
      <xdr:rowOff>24130</xdr:rowOff>
    </xdr:from>
    <xdr:to>
      <xdr:col>3</xdr:col>
      <xdr:colOff>75487</xdr:colOff>
      <xdr:row>50</xdr:row>
      <xdr:rowOff>23488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2CFBD95-AC16-4AEF-BABC-FFFDBB3E861D}"/>
            </a:ext>
          </a:extLst>
        </xdr:cNvPr>
        <xdr:cNvSpPr txBox="1">
          <a:spLocks noChangeArrowheads="1"/>
        </xdr:cNvSpPr>
      </xdr:nvSpPr>
      <xdr:spPr bwMode="auto">
        <a:xfrm>
          <a:off x="3952875" y="6259830"/>
          <a:ext cx="131010" cy="169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 editAs="oneCell">
    <xdr:from>
      <xdr:col>3</xdr:col>
      <xdr:colOff>6350</xdr:colOff>
      <xdr:row>50</xdr:row>
      <xdr:rowOff>8255</xdr:rowOff>
    </xdr:from>
    <xdr:to>
      <xdr:col>3</xdr:col>
      <xdr:colOff>74541</xdr:colOff>
      <xdr:row>51</xdr:row>
      <xdr:rowOff>24578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4BCE613A-C95D-494C-891D-7DAB1FFA6BC5}"/>
            </a:ext>
          </a:extLst>
        </xdr:cNvPr>
        <xdr:cNvSpPr txBox="1">
          <a:spLocks noChangeArrowheads="1"/>
        </xdr:cNvSpPr>
      </xdr:nvSpPr>
      <xdr:spPr bwMode="auto">
        <a:xfrm>
          <a:off x="3962400" y="6402705"/>
          <a:ext cx="121397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 editAs="oneCell">
    <xdr:from>
      <xdr:col>3</xdr:col>
      <xdr:colOff>0</xdr:colOff>
      <xdr:row>55</xdr:row>
      <xdr:rowOff>19050</xdr:rowOff>
    </xdr:from>
    <xdr:to>
      <xdr:col>3</xdr:col>
      <xdr:colOff>95250</xdr:colOff>
      <xdr:row>56</xdr:row>
      <xdr:rowOff>38100</xdr:rowOff>
    </xdr:to>
    <xdr:sp macro="" textlink="">
      <xdr:nvSpPr>
        <xdr:cNvPr id="1414" name="Text Box 9">
          <a:extLst>
            <a:ext uri="{FF2B5EF4-FFF2-40B4-BE49-F238E27FC236}">
              <a16:creationId xmlns:a16="http://schemas.microsoft.com/office/drawing/2014/main" id="{DD48F32F-4D8F-4A55-9EB7-2C4492FF99FD}"/>
            </a:ext>
          </a:extLst>
        </xdr:cNvPr>
        <xdr:cNvSpPr txBox="1">
          <a:spLocks noChangeArrowheads="1"/>
        </xdr:cNvSpPr>
      </xdr:nvSpPr>
      <xdr:spPr bwMode="auto">
        <a:xfrm>
          <a:off x="3952875" y="70294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zoomScaleNormal="100" workbookViewId="0">
      <selection activeCell="A7" sqref="A7"/>
    </sheetView>
  </sheetViews>
  <sheetFormatPr defaultRowHeight="12.75" x14ac:dyDescent="0.2"/>
  <cols>
    <col min="1" max="1" width="83.42578125" customWidth="1"/>
  </cols>
  <sheetData>
    <row r="1" spans="1:1" x14ac:dyDescent="0.2">
      <c r="A1" s="43" t="s">
        <v>90</v>
      </c>
    </row>
    <row r="2" spans="1:1" x14ac:dyDescent="0.2">
      <c r="A2" s="52" t="s">
        <v>85</v>
      </c>
    </row>
    <row r="3" spans="1:1" x14ac:dyDescent="0.2">
      <c r="A3" s="52" t="s">
        <v>86</v>
      </c>
    </row>
    <row r="4" spans="1:1" x14ac:dyDescent="0.2">
      <c r="A4" s="52" t="s">
        <v>87</v>
      </c>
    </row>
    <row r="5" spans="1:1" x14ac:dyDescent="0.2">
      <c r="A5" s="52" t="s">
        <v>88</v>
      </c>
    </row>
    <row r="6" spans="1:1" x14ac:dyDescent="0.2">
      <c r="A6" s="52" t="s">
        <v>105</v>
      </c>
    </row>
    <row r="7" spans="1:1" x14ac:dyDescent="0.2">
      <c r="A7" s="52" t="s">
        <v>89</v>
      </c>
    </row>
  </sheetData>
  <hyperlinks>
    <hyperlink ref="A2" location="'Table 1'!A1" display="Table 1: State and U.S. rice area planted, by class and all rice" xr:uid="{00000000-0004-0000-0000-000000000000}"/>
    <hyperlink ref="A3" location="'Table 2'!A1" display="Table 2: U.S. and State average rice yields per harvested acre" xr:uid="{00000000-0004-0000-0000-000001000000}"/>
    <hyperlink ref="A4" location="'Table 3'!A1" display="Table 3: U.S. rice acreage, yield, and production" xr:uid="{00000000-0004-0000-0000-000002000000}"/>
    <hyperlink ref="A5" location="'Table 4'!A1" display="Table 4: State and U.S. rice production by class" xr:uid="{00000000-0004-0000-0000-000003000000}"/>
    <hyperlink ref="A6" location="'Table 5'!A1" display="Table 5: State and U.S. rice acreage, yield, and production, all rice and by class" xr:uid="{00000000-0004-0000-0000-000004000000}"/>
    <hyperlink ref="A7" location="'Table 6'!A1" display="Table 6: Proportional distribution of U.S. rice acreage by class, United States, 1965 to present" xr:uid="{00000000-0004-0000-0000-000005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79"/>
  <sheetViews>
    <sheetView topLeftCell="A51" zoomScale="130" zoomScaleNormal="130" workbookViewId="0">
      <selection activeCell="D67" sqref="D67"/>
    </sheetView>
  </sheetViews>
  <sheetFormatPr defaultRowHeight="12.75" x14ac:dyDescent="0.2"/>
  <cols>
    <col min="1" max="1" width="16.140625" customWidth="1"/>
    <col min="2" max="7" width="12.42578125" customWidth="1"/>
  </cols>
  <sheetData>
    <row r="1" spans="1:9" ht="14.25" customHeight="1" x14ac:dyDescent="0.2">
      <c r="A1" s="155" t="s">
        <v>111</v>
      </c>
      <c r="B1" s="120"/>
      <c r="C1" s="120"/>
      <c r="D1" s="120"/>
      <c r="E1" s="120"/>
      <c r="F1" s="120"/>
      <c r="G1" s="120"/>
    </row>
    <row r="2" spans="1:9" x14ac:dyDescent="0.2">
      <c r="A2" s="144"/>
      <c r="B2" s="121"/>
      <c r="C2" s="121"/>
      <c r="D2" s="119" t="s">
        <v>10</v>
      </c>
      <c r="E2" s="121"/>
      <c r="F2" s="121"/>
      <c r="G2" s="121"/>
    </row>
    <row r="3" spans="1:9" x14ac:dyDescent="0.2">
      <c r="A3" s="156" t="s">
        <v>7</v>
      </c>
      <c r="B3" s="122">
        <v>2012</v>
      </c>
      <c r="C3" s="122">
        <v>2013</v>
      </c>
      <c r="D3" s="122">
        <v>2014</v>
      </c>
      <c r="E3" s="122">
        <v>2015</v>
      </c>
      <c r="F3" s="122">
        <v>2016</v>
      </c>
      <c r="G3" s="122">
        <v>2017</v>
      </c>
      <c r="H3" s="1"/>
      <c r="I3" s="1"/>
    </row>
    <row r="4" spans="1:9" s="214" customFormat="1" ht="15.75" customHeight="1" x14ac:dyDescent="0.2">
      <c r="A4" s="212"/>
      <c r="B4" s="217" t="s">
        <v>95</v>
      </c>
      <c r="D4" s="215"/>
      <c r="E4" s="216"/>
      <c r="F4" s="216"/>
      <c r="G4" s="216"/>
    </row>
    <row r="5" spans="1:9" ht="3" customHeight="1" x14ac:dyDescent="0.2">
      <c r="A5" s="139"/>
      <c r="B5" s="136"/>
      <c r="C5" s="2"/>
      <c r="D5" s="2"/>
      <c r="E5" s="2"/>
      <c r="F5" s="2"/>
      <c r="G5" s="2"/>
    </row>
    <row r="6" spans="1:9" ht="11.1" customHeight="1" x14ac:dyDescent="0.2">
      <c r="A6" s="140" t="s">
        <v>12</v>
      </c>
      <c r="B6" s="137"/>
      <c r="C6" s="5"/>
      <c r="D6" s="5"/>
      <c r="E6" s="5"/>
      <c r="F6" s="5"/>
      <c r="G6" s="5"/>
    </row>
    <row r="7" spans="1:9" ht="11.1" customHeight="1" x14ac:dyDescent="0.2">
      <c r="A7" s="141" t="s">
        <v>6</v>
      </c>
      <c r="B7" s="5">
        <v>1175</v>
      </c>
      <c r="C7" s="5">
        <v>955</v>
      </c>
      <c r="D7" s="5">
        <v>1270</v>
      </c>
      <c r="E7" s="5">
        <v>1065</v>
      </c>
      <c r="F7" s="5">
        <v>1410</v>
      </c>
      <c r="G7" s="5">
        <v>995</v>
      </c>
      <c r="I7" s="5"/>
    </row>
    <row r="8" spans="1:9" ht="11.1" customHeight="1" x14ac:dyDescent="0.2">
      <c r="A8" s="141" t="s">
        <v>5</v>
      </c>
      <c r="B8" s="5">
        <v>6</v>
      </c>
      <c r="C8" s="5">
        <v>6</v>
      </c>
      <c r="D8" s="5">
        <v>4</v>
      </c>
      <c r="E8" s="5">
        <v>7</v>
      </c>
      <c r="F8" s="5">
        <v>9</v>
      </c>
      <c r="G8" s="5">
        <v>7</v>
      </c>
    </row>
    <row r="9" spans="1:9" ht="11.1" customHeight="1" x14ac:dyDescent="0.2">
      <c r="A9" s="141" t="s">
        <v>4</v>
      </c>
      <c r="B9" s="5">
        <v>375</v>
      </c>
      <c r="C9" s="5">
        <v>396</v>
      </c>
      <c r="D9" s="5">
        <v>396</v>
      </c>
      <c r="E9" s="5">
        <v>355</v>
      </c>
      <c r="F9" s="5">
        <v>413</v>
      </c>
      <c r="G9" s="5">
        <v>370</v>
      </c>
    </row>
    <row r="10" spans="1:9" ht="11.1" customHeight="1" x14ac:dyDescent="0.2">
      <c r="A10" s="141" t="s">
        <v>3</v>
      </c>
      <c r="B10" s="5">
        <v>130</v>
      </c>
      <c r="C10" s="5">
        <v>125</v>
      </c>
      <c r="D10" s="5">
        <v>190</v>
      </c>
      <c r="E10" s="5">
        <v>150</v>
      </c>
      <c r="F10" s="5">
        <v>195</v>
      </c>
      <c r="G10" s="5">
        <v>115</v>
      </c>
    </row>
    <row r="11" spans="1:9" ht="11.1" customHeight="1" x14ac:dyDescent="0.2">
      <c r="A11" s="141" t="s">
        <v>2</v>
      </c>
      <c r="B11" s="5">
        <v>176</v>
      </c>
      <c r="C11" s="5">
        <v>157</v>
      </c>
      <c r="D11" s="5">
        <v>210</v>
      </c>
      <c r="E11" s="5">
        <v>175</v>
      </c>
      <c r="F11" s="5">
        <v>230</v>
      </c>
      <c r="G11" s="5">
        <v>160</v>
      </c>
    </row>
    <row r="12" spans="1:9" ht="11.1" customHeight="1" x14ac:dyDescent="0.2">
      <c r="A12" s="141" t="s">
        <v>1</v>
      </c>
      <c r="B12" s="5">
        <v>132</v>
      </c>
      <c r="C12" s="5">
        <v>142</v>
      </c>
      <c r="D12" s="5">
        <v>141</v>
      </c>
      <c r="E12" s="5">
        <v>127</v>
      </c>
      <c r="F12" s="5">
        <v>185</v>
      </c>
      <c r="G12" s="5">
        <v>164</v>
      </c>
    </row>
    <row r="13" spans="1:9" ht="11.1" customHeight="1" x14ac:dyDescent="0.2">
      <c r="A13" s="142" t="s">
        <v>0</v>
      </c>
      <c r="B13" s="5">
        <f t="shared" ref="B13:E13" si="0">SUM(B7:B12)</f>
        <v>1994</v>
      </c>
      <c r="C13" s="5">
        <f t="shared" si="0"/>
        <v>1781</v>
      </c>
      <c r="D13" s="5">
        <f t="shared" si="0"/>
        <v>2211</v>
      </c>
      <c r="E13" s="5">
        <f t="shared" si="0"/>
        <v>1879</v>
      </c>
      <c r="F13" s="5">
        <f t="shared" ref="F13:G13" si="1">SUM(F7:F12)</f>
        <v>2442</v>
      </c>
      <c r="G13" s="5">
        <f t="shared" si="1"/>
        <v>1811</v>
      </c>
    </row>
    <row r="14" spans="1:9" ht="3" customHeight="1" x14ac:dyDescent="0.2">
      <c r="A14" s="139"/>
      <c r="B14" s="5"/>
      <c r="C14" s="5"/>
      <c r="D14" s="5"/>
      <c r="E14" s="5"/>
      <c r="F14" s="5"/>
      <c r="G14" s="5"/>
    </row>
    <row r="15" spans="1:9" ht="11.1" customHeight="1" x14ac:dyDescent="0.2">
      <c r="A15" s="140" t="s">
        <v>13</v>
      </c>
      <c r="B15" s="5"/>
      <c r="C15" s="5"/>
      <c r="D15" s="5"/>
      <c r="E15" s="5"/>
      <c r="F15" s="5"/>
      <c r="G15" s="5"/>
    </row>
    <row r="16" spans="1:9" ht="11.1" customHeight="1" x14ac:dyDescent="0.2">
      <c r="A16" s="141" t="s">
        <v>6</v>
      </c>
      <c r="B16" s="5">
        <v>115</v>
      </c>
      <c r="C16" s="5">
        <v>120</v>
      </c>
      <c r="D16" s="5">
        <v>215</v>
      </c>
      <c r="E16" s="5">
        <v>245</v>
      </c>
      <c r="F16" s="5">
        <v>135</v>
      </c>
      <c r="G16" s="5">
        <v>165</v>
      </c>
    </row>
    <row r="17" spans="1:7" ht="11.1" customHeight="1" x14ac:dyDescent="0.2">
      <c r="A17" s="141" t="s">
        <v>5</v>
      </c>
      <c r="B17" s="5">
        <v>500</v>
      </c>
      <c r="C17" s="5">
        <v>515</v>
      </c>
      <c r="D17" s="5">
        <v>405</v>
      </c>
      <c r="E17" s="5">
        <v>385</v>
      </c>
      <c r="F17" s="5">
        <v>490</v>
      </c>
      <c r="G17" s="5">
        <v>400</v>
      </c>
    </row>
    <row r="18" spans="1:7" ht="11.1" customHeight="1" x14ac:dyDescent="0.2">
      <c r="A18" s="141" t="s">
        <v>4</v>
      </c>
      <c r="B18" s="5">
        <v>27</v>
      </c>
      <c r="C18" s="5">
        <v>22</v>
      </c>
      <c r="D18" s="5">
        <v>70</v>
      </c>
      <c r="E18" s="5">
        <v>65</v>
      </c>
      <c r="F18" s="5">
        <v>24</v>
      </c>
      <c r="G18" s="5">
        <v>30</v>
      </c>
    </row>
    <row r="19" spans="1:7" ht="11.1" customHeight="1" x14ac:dyDescent="0.2">
      <c r="A19" s="141" t="s">
        <v>3</v>
      </c>
      <c r="B19" s="6" t="s">
        <v>8</v>
      </c>
      <c r="C19" s="6" t="s">
        <v>8</v>
      </c>
      <c r="D19" s="109">
        <v>1</v>
      </c>
      <c r="E19" s="6" t="s">
        <v>8</v>
      </c>
      <c r="F19" s="6" t="s">
        <v>8</v>
      </c>
      <c r="G19" s="6" t="s">
        <v>8</v>
      </c>
    </row>
    <row r="20" spans="1:7" ht="11.1" customHeight="1" x14ac:dyDescent="0.2">
      <c r="A20" s="141" t="s">
        <v>2</v>
      </c>
      <c r="B20" s="5">
        <v>4</v>
      </c>
      <c r="C20" s="5">
        <v>2</v>
      </c>
      <c r="D20" s="5">
        <v>6</v>
      </c>
      <c r="E20" s="5">
        <v>7</v>
      </c>
      <c r="F20" s="5">
        <v>6</v>
      </c>
      <c r="G20" s="5">
        <v>9</v>
      </c>
    </row>
    <row r="21" spans="1:7" ht="11.1" customHeight="1" x14ac:dyDescent="0.2">
      <c r="A21" s="141" t="s">
        <v>1</v>
      </c>
      <c r="B21" s="5">
        <v>3</v>
      </c>
      <c r="C21" s="5">
        <v>3</v>
      </c>
      <c r="D21" s="5">
        <v>9</v>
      </c>
      <c r="E21" s="5">
        <v>6</v>
      </c>
      <c r="F21" s="5">
        <v>10</v>
      </c>
      <c r="G21" s="5">
        <v>9</v>
      </c>
    </row>
    <row r="22" spans="1:7" ht="11.1" customHeight="1" x14ac:dyDescent="0.2">
      <c r="A22" s="142" t="s">
        <v>0</v>
      </c>
      <c r="B22" s="5">
        <f>SUM(B16:B21)</f>
        <v>649</v>
      </c>
      <c r="C22" s="5">
        <f>SUM(C16:C21)</f>
        <v>662</v>
      </c>
      <c r="D22" s="5">
        <f>SUM(D16:D21)</f>
        <v>706</v>
      </c>
      <c r="E22" s="5">
        <f t="shared" ref="E22:G22" si="2">SUM(E16:E21)</f>
        <v>708</v>
      </c>
      <c r="F22" s="5">
        <f t="shared" si="2"/>
        <v>665</v>
      </c>
      <c r="G22" s="5">
        <f t="shared" si="2"/>
        <v>613</v>
      </c>
    </row>
    <row r="23" spans="1:7" ht="3" customHeight="1" x14ac:dyDescent="0.2">
      <c r="A23" s="139"/>
      <c r="B23" s="5"/>
      <c r="C23" s="5"/>
      <c r="D23" s="5"/>
      <c r="E23" s="5"/>
      <c r="F23" s="5"/>
      <c r="G23" s="5"/>
    </row>
    <row r="24" spans="1:7" ht="11.1" customHeight="1" x14ac:dyDescent="0.2">
      <c r="A24" s="140" t="s">
        <v>14</v>
      </c>
      <c r="B24" s="5"/>
      <c r="C24" s="5"/>
      <c r="D24" s="5"/>
      <c r="E24" s="5"/>
      <c r="F24" s="5"/>
      <c r="G24" s="5"/>
    </row>
    <row r="25" spans="1:7" ht="11.1" customHeight="1" x14ac:dyDescent="0.2">
      <c r="A25" s="141" t="s">
        <v>6</v>
      </c>
      <c r="B25" s="5">
        <v>1</v>
      </c>
      <c r="C25" s="5">
        <v>1</v>
      </c>
      <c r="D25" s="5">
        <v>1</v>
      </c>
      <c r="E25" s="5">
        <v>1</v>
      </c>
      <c r="F25" s="5">
        <v>1</v>
      </c>
      <c r="G25" s="5">
        <v>1</v>
      </c>
    </row>
    <row r="26" spans="1:7" ht="11.1" customHeight="1" x14ac:dyDescent="0.2">
      <c r="A26" s="141" t="s">
        <v>5</v>
      </c>
      <c r="B26" s="5">
        <v>56</v>
      </c>
      <c r="C26" s="5">
        <v>46</v>
      </c>
      <c r="D26" s="5">
        <v>36</v>
      </c>
      <c r="E26" s="5">
        <v>37</v>
      </c>
      <c r="F26" s="5">
        <v>42</v>
      </c>
      <c r="G26" s="5">
        <v>38</v>
      </c>
    </row>
    <row r="27" spans="1:7" ht="11.1" customHeight="1" x14ac:dyDescent="0.2">
      <c r="A27" s="142" t="s">
        <v>0</v>
      </c>
      <c r="B27" s="5">
        <f>B25+B26</f>
        <v>57</v>
      </c>
      <c r="C27" s="5">
        <f>C25+C26</f>
        <v>47</v>
      </c>
      <c r="D27" s="5">
        <f>D25+D26</f>
        <v>37</v>
      </c>
      <c r="E27" s="5">
        <f t="shared" ref="E27:G27" si="3">E25+E26</f>
        <v>38</v>
      </c>
      <c r="F27" s="5">
        <f t="shared" si="3"/>
        <v>43</v>
      </c>
      <c r="G27" s="5">
        <f t="shared" si="3"/>
        <v>39</v>
      </c>
    </row>
    <row r="28" spans="1:7" ht="3" customHeight="1" x14ac:dyDescent="0.2">
      <c r="A28" s="139"/>
      <c r="B28" s="5"/>
      <c r="C28" s="5"/>
      <c r="D28" s="5"/>
      <c r="E28" s="5"/>
      <c r="F28" s="5"/>
      <c r="G28" s="5"/>
    </row>
    <row r="29" spans="1:7" ht="11.1" customHeight="1" x14ac:dyDescent="0.2">
      <c r="A29" s="140" t="s">
        <v>11</v>
      </c>
      <c r="B29" s="5"/>
      <c r="C29" s="5"/>
      <c r="D29" s="5"/>
      <c r="E29" s="5"/>
      <c r="F29" s="5"/>
      <c r="G29" s="5"/>
    </row>
    <row r="30" spans="1:7" ht="11.1" customHeight="1" x14ac:dyDescent="0.2">
      <c r="A30" s="141" t="s">
        <v>6</v>
      </c>
      <c r="B30" s="5">
        <v>1291</v>
      </c>
      <c r="C30" s="5">
        <v>1076</v>
      </c>
      <c r="D30" s="5">
        <v>1486</v>
      </c>
      <c r="E30" s="5">
        <v>1311</v>
      </c>
      <c r="F30" s="5">
        <v>1546</v>
      </c>
      <c r="G30" s="5">
        <v>1161</v>
      </c>
    </row>
    <row r="31" spans="1:7" ht="11.1" customHeight="1" x14ac:dyDescent="0.2">
      <c r="A31" s="141" t="s">
        <v>5</v>
      </c>
      <c r="B31" s="5">
        <v>562</v>
      </c>
      <c r="C31" s="5">
        <v>567</v>
      </c>
      <c r="D31" s="5">
        <v>445</v>
      </c>
      <c r="E31" s="5">
        <v>429</v>
      </c>
      <c r="F31" s="5">
        <v>541</v>
      </c>
      <c r="G31" s="5">
        <v>445</v>
      </c>
    </row>
    <row r="32" spans="1:7" ht="11.1" customHeight="1" x14ac:dyDescent="0.2">
      <c r="A32" s="141" t="s">
        <v>4</v>
      </c>
      <c r="B32" s="5">
        <v>402</v>
      </c>
      <c r="C32" s="5">
        <v>418</v>
      </c>
      <c r="D32" s="5">
        <v>466</v>
      </c>
      <c r="E32" s="5">
        <v>420</v>
      </c>
      <c r="F32" s="5">
        <v>437</v>
      </c>
      <c r="G32" s="5">
        <v>400</v>
      </c>
    </row>
    <row r="33" spans="1:9" ht="11.1" customHeight="1" x14ac:dyDescent="0.2">
      <c r="A33" s="141" t="s">
        <v>3</v>
      </c>
      <c r="B33" s="5">
        <v>130</v>
      </c>
      <c r="C33" s="5">
        <v>125</v>
      </c>
      <c r="D33" s="5">
        <v>191</v>
      </c>
      <c r="E33" s="5">
        <v>150</v>
      </c>
      <c r="F33" s="5">
        <v>195</v>
      </c>
      <c r="G33" s="5">
        <v>115</v>
      </c>
    </row>
    <row r="34" spans="1:9" ht="11.1" customHeight="1" x14ac:dyDescent="0.2">
      <c r="A34" s="141" t="s">
        <v>2</v>
      </c>
      <c r="B34" s="5">
        <v>180</v>
      </c>
      <c r="C34" s="5">
        <v>159</v>
      </c>
      <c r="D34" s="5">
        <v>216</v>
      </c>
      <c r="E34" s="5">
        <v>182</v>
      </c>
      <c r="F34" s="5">
        <v>236</v>
      </c>
      <c r="G34" s="5">
        <v>169</v>
      </c>
    </row>
    <row r="35" spans="1:9" ht="11.1" customHeight="1" x14ac:dyDescent="0.2">
      <c r="A35" s="141" t="s">
        <v>1</v>
      </c>
      <c r="B35" s="5">
        <v>135</v>
      </c>
      <c r="C35" s="5">
        <v>145</v>
      </c>
      <c r="D35" s="5">
        <v>150</v>
      </c>
      <c r="E35" s="5">
        <v>133</v>
      </c>
      <c r="F35" s="5">
        <v>195</v>
      </c>
      <c r="G35" s="5">
        <v>173</v>
      </c>
    </row>
    <row r="36" spans="1:9" ht="11.1" customHeight="1" x14ac:dyDescent="0.2">
      <c r="A36" s="143" t="s">
        <v>0</v>
      </c>
      <c r="B36" s="10">
        <f>SUM(B30:B35)</f>
        <v>2700</v>
      </c>
      <c r="C36" s="10">
        <f>SUM(C30:C35)</f>
        <v>2490</v>
      </c>
      <c r="D36" s="10">
        <f>SUM(D30:D35)</f>
        <v>2954</v>
      </c>
      <c r="E36" s="10">
        <f t="shared" ref="E36:G36" si="4">SUM(E30:E35)</f>
        <v>2625</v>
      </c>
      <c r="F36" s="10">
        <f t="shared" si="4"/>
        <v>3150</v>
      </c>
      <c r="G36" s="10">
        <f t="shared" si="4"/>
        <v>2463</v>
      </c>
    </row>
    <row r="37" spans="1:9" ht="11.1" customHeight="1" x14ac:dyDescent="0.2">
      <c r="A37" s="198"/>
      <c r="B37" s="5"/>
      <c r="C37" s="5"/>
      <c r="D37" s="5"/>
      <c r="E37" s="5"/>
      <c r="F37" s="5"/>
      <c r="G37" s="187" t="s">
        <v>100</v>
      </c>
    </row>
    <row r="38" spans="1:9" ht="14.25" customHeight="1" x14ac:dyDescent="0.2">
      <c r="A38" s="199" t="s">
        <v>112</v>
      </c>
      <c r="B38" s="190"/>
      <c r="C38" s="190"/>
      <c r="D38" s="190"/>
      <c r="E38" s="190"/>
      <c r="F38" s="190"/>
      <c r="G38" s="200"/>
    </row>
    <row r="39" spans="1:9" ht="14.25" customHeight="1" x14ac:dyDescent="0.2">
      <c r="A39" s="156"/>
      <c r="B39" s="188"/>
      <c r="C39" s="188"/>
      <c r="D39" s="189" t="s">
        <v>10</v>
      </c>
      <c r="E39" s="188"/>
      <c r="F39" s="188"/>
      <c r="G39" s="201"/>
    </row>
    <row r="40" spans="1:9" x14ac:dyDescent="0.2">
      <c r="A40" s="156" t="s">
        <v>7</v>
      </c>
      <c r="B40" s="123">
        <v>2018</v>
      </c>
      <c r="C40" s="123">
        <v>2019</v>
      </c>
      <c r="D40" s="123">
        <v>2020</v>
      </c>
      <c r="E40" s="123">
        <v>2021</v>
      </c>
      <c r="F40" s="123">
        <v>2022</v>
      </c>
      <c r="G40" s="123">
        <v>2023</v>
      </c>
      <c r="H40" s="7"/>
    </row>
    <row r="41" spans="1:9" s="214" customFormat="1" ht="15" customHeight="1" x14ac:dyDescent="0.2">
      <c r="A41" s="212"/>
      <c r="B41" s="213" t="s">
        <v>95</v>
      </c>
      <c r="D41" s="215"/>
      <c r="E41" s="216"/>
      <c r="F41" s="216"/>
      <c r="G41" s="216"/>
    </row>
    <row r="42" spans="1:9" ht="11.1" customHeight="1" x14ac:dyDescent="0.2">
      <c r="A42" s="140" t="s">
        <v>12</v>
      </c>
      <c r="B42" s="2"/>
      <c r="C42" s="2"/>
      <c r="D42" s="2"/>
      <c r="E42" s="2"/>
      <c r="F42" s="2"/>
      <c r="G42" s="8"/>
      <c r="H42" s="2"/>
    </row>
    <row r="43" spans="1:9" ht="11.1" customHeight="1" x14ac:dyDescent="0.2">
      <c r="A43" s="141" t="s">
        <v>6</v>
      </c>
      <c r="B43" s="5">
        <v>1250</v>
      </c>
      <c r="C43" s="5">
        <v>955</v>
      </c>
      <c r="D43" s="5">
        <v>1325</v>
      </c>
      <c r="E43" s="5">
        <v>1095</v>
      </c>
      <c r="F43" s="5">
        <v>1000</v>
      </c>
      <c r="G43" s="5">
        <v>1220</v>
      </c>
      <c r="H43" s="8"/>
      <c r="I43" s="8"/>
    </row>
    <row r="44" spans="1:9" ht="11.1" customHeight="1" x14ac:dyDescent="0.2">
      <c r="A44" s="141" t="s">
        <v>5</v>
      </c>
      <c r="B44" s="5">
        <v>11</v>
      </c>
      <c r="C44" s="5">
        <v>10</v>
      </c>
      <c r="D44" s="5">
        <v>12</v>
      </c>
      <c r="E44" s="5">
        <v>7</v>
      </c>
      <c r="F44" s="5">
        <v>7</v>
      </c>
      <c r="G44" s="5">
        <v>10</v>
      </c>
      <c r="H44" s="8"/>
      <c r="I44" s="8"/>
    </row>
    <row r="45" spans="1:9" ht="11.1" customHeight="1" x14ac:dyDescent="0.2">
      <c r="A45" s="141" t="s">
        <v>4</v>
      </c>
      <c r="B45" s="5">
        <v>395</v>
      </c>
      <c r="C45" s="5">
        <v>370</v>
      </c>
      <c r="D45" s="5">
        <v>430</v>
      </c>
      <c r="E45" s="5">
        <v>380</v>
      </c>
      <c r="F45" s="5">
        <v>370</v>
      </c>
      <c r="G45" s="5">
        <v>390</v>
      </c>
      <c r="H45" s="8"/>
      <c r="I45" s="8"/>
    </row>
    <row r="46" spans="1:9" ht="11.1" customHeight="1" x14ac:dyDescent="0.2">
      <c r="A46" s="141" t="s">
        <v>3</v>
      </c>
      <c r="B46" s="5">
        <v>137</v>
      </c>
      <c r="C46" s="5">
        <v>115</v>
      </c>
      <c r="D46" s="5">
        <v>167</v>
      </c>
      <c r="E46" s="5">
        <v>103</v>
      </c>
      <c r="F46" s="5">
        <v>87</v>
      </c>
      <c r="G46" s="5">
        <v>121</v>
      </c>
      <c r="H46" s="8"/>
      <c r="I46" s="8"/>
    </row>
    <row r="47" spans="1:9" ht="11.1" customHeight="1" x14ac:dyDescent="0.2">
      <c r="A47" s="141" t="s">
        <v>2</v>
      </c>
      <c r="B47" s="5">
        <v>216</v>
      </c>
      <c r="C47" s="5">
        <v>182</v>
      </c>
      <c r="D47" s="5">
        <v>217</v>
      </c>
      <c r="E47" s="5">
        <v>195</v>
      </c>
      <c r="F47" s="5">
        <v>152</v>
      </c>
      <c r="G47" s="5">
        <v>197</v>
      </c>
      <c r="H47" s="8"/>
      <c r="I47" s="8"/>
    </row>
    <row r="48" spans="1:9" ht="11.1" customHeight="1" x14ac:dyDescent="0.2">
      <c r="A48" s="141" t="s">
        <v>1</v>
      </c>
      <c r="B48" s="5">
        <v>187</v>
      </c>
      <c r="C48" s="5">
        <v>154</v>
      </c>
      <c r="D48" s="5">
        <v>180</v>
      </c>
      <c r="E48" s="5">
        <v>188</v>
      </c>
      <c r="F48" s="5">
        <v>190</v>
      </c>
      <c r="G48" s="5">
        <v>125</v>
      </c>
      <c r="H48" s="8"/>
      <c r="I48" s="8"/>
    </row>
    <row r="49" spans="1:9" ht="11.1" customHeight="1" x14ac:dyDescent="0.2">
      <c r="A49" s="142" t="s">
        <v>0</v>
      </c>
      <c r="B49" s="5">
        <f t="shared" ref="B49:F49" si="5">SUM(B43:B48)</f>
        <v>2196</v>
      </c>
      <c r="C49" s="5">
        <f t="shared" si="5"/>
        <v>1786</v>
      </c>
      <c r="D49" s="5">
        <f t="shared" si="5"/>
        <v>2331</v>
      </c>
      <c r="E49" s="5">
        <f t="shared" si="5"/>
        <v>1968</v>
      </c>
      <c r="F49" s="5">
        <f t="shared" si="5"/>
        <v>1806</v>
      </c>
      <c r="G49" s="5">
        <f t="shared" ref="G49" si="6">SUM(G43:G48)</f>
        <v>2063</v>
      </c>
      <c r="H49" s="8"/>
      <c r="I49" s="8"/>
    </row>
    <row r="50" spans="1:9" ht="3" customHeight="1" x14ac:dyDescent="0.2">
      <c r="A50" s="139"/>
      <c r="B50" s="5"/>
      <c r="C50" s="5"/>
      <c r="D50" s="5"/>
      <c r="E50" s="5"/>
      <c r="F50" s="5"/>
      <c r="G50" s="5"/>
      <c r="H50" s="8"/>
      <c r="I50" s="8"/>
    </row>
    <row r="51" spans="1:9" ht="11.1" customHeight="1" x14ac:dyDescent="0.2">
      <c r="A51" s="140" t="s">
        <v>13</v>
      </c>
      <c r="B51" s="5"/>
      <c r="C51" s="5"/>
      <c r="D51" s="5"/>
      <c r="E51" s="5"/>
      <c r="F51" s="5"/>
      <c r="G51" s="5"/>
      <c r="H51" s="8"/>
      <c r="I51" s="8"/>
    </row>
    <row r="52" spans="1:9" ht="11.1" customHeight="1" x14ac:dyDescent="0.2">
      <c r="A52" s="141" t="s">
        <v>6</v>
      </c>
      <c r="B52" s="5">
        <v>190</v>
      </c>
      <c r="C52" s="5">
        <v>204</v>
      </c>
      <c r="D52" s="5">
        <v>133</v>
      </c>
      <c r="E52" s="5">
        <v>115</v>
      </c>
      <c r="F52" s="5">
        <v>103</v>
      </c>
      <c r="G52" s="5">
        <v>215</v>
      </c>
      <c r="H52" s="8"/>
      <c r="I52" s="8"/>
    </row>
    <row r="53" spans="1:9" ht="11.1" customHeight="1" x14ac:dyDescent="0.2">
      <c r="A53" s="141" t="s">
        <v>5</v>
      </c>
      <c r="B53" s="5">
        <v>455</v>
      </c>
      <c r="C53" s="5">
        <v>460</v>
      </c>
      <c r="D53" s="5">
        <v>465</v>
      </c>
      <c r="E53" s="5">
        <v>365</v>
      </c>
      <c r="F53" s="5">
        <v>220</v>
      </c>
      <c r="G53" s="5">
        <v>490</v>
      </c>
      <c r="H53" s="8"/>
      <c r="I53" s="8"/>
    </row>
    <row r="54" spans="1:9" ht="11.1" customHeight="1" x14ac:dyDescent="0.2">
      <c r="A54" s="141" t="s">
        <v>4</v>
      </c>
      <c r="B54" s="5">
        <v>45</v>
      </c>
      <c r="C54" s="5">
        <v>53</v>
      </c>
      <c r="D54" s="5">
        <v>50</v>
      </c>
      <c r="E54" s="5">
        <v>40</v>
      </c>
      <c r="F54" s="5">
        <v>52</v>
      </c>
      <c r="G54" s="5">
        <v>78</v>
      </c>
      <c r="H54" s="8"/>
      <c r="I54" s="8"/>
    </row>
    <row r="55" spans="1:9" ht="11.1" customHeight="1" x14ac:dyDescent="0.2">
      <c r="A55" s="141" t="s">
        <v>3</v>
      </c>
      <c r="B55" s="109">
        <v>1</v>
      </c>
      <c r="C55" s="5">
        <v>3</v>
      </c>
      <c r="D55" s="5">
        <v>1</v>
      </c>
      <c r="E55" s="109">
        <v>1</v>
      </c>
      <c r="F55" s="6" t="s">
        <v>8</v>
      </c>
      <c r="G55" s="6" t="s">
        <v>8</v>
      </c>
      <c r="H55" s="6"/>
      <c r="I55" s="6"/>
    </row>
    <row r="56" spans="1:9" ht="11.1" customHeight="1" x14ac:dyDescent="0.2">
      <c r="A56" s="141" t="s">
        <v>2</v>
      </c>
      <c r="B56" s="5">
        <v>9</v>
      </c>
      <c r="C56" s="5">
        <v>7</v>
      </c>
      <c r="D56" s="5">
        <v>8</v>
      </c>
      <c r="E56" s="5">
        <v>4</v>
      </c>
      <c r="F56" s="5">
        <v>5</v>
      </c>
      <c r="G56" s="5">
        <v>8</v>
      </c>
      <c r="H56" s="8"/>
      <c r="I56" s="8"/>
    </row>
    <row r="57" spans="1:9" ht="11.1" customHeight="1" x14ac:dyDescent="0.2">
      <c r="A57" s="141" t="s">
        <v>1</v>
      </c>
      <c r="B57" s="5">
        <v>8</v>
      </c>
      <c r="C57" s="5">
        <v>4</v>
      </c>
      <c r="D57" s="5">
        <v>4</v>
      </c>
      <c r="E57" s="5">
        <v>2</v>
      </c>
      <c r="F57" s="5">
        <v>5</v>
      </c>
      <c r="G57" s="5">
        <v>24</v>
      </c>
      <c r="H57" s="8"/>
      <c r="I57" s="8"/>
    </row>
    <row r="58" spans="1:9" ht="11.1" customHeight="1" x14ac:dyDescent="0.2">
      <c r="A58" s="142" t="s">
        <v>0</v>
      </c>
      <c r="B58" s="5">
        <f t="shared" ref="B58:F58" si="7">SUM(B52:B57)</f>
        <v>708</v>
      </c>
      <c r="C58" s="5">
        <f t="shared" si="7"/>
        <v>731</v>
      </c>
      <c r="D58" s="5">
        <f t="shared" si="7"/>
        <v>661</v>
      </c>
      <c r="E58" s="5">
        <f t="shared" si="7"/>
        <v>527</v>
      </c>
      <c r="F58" s="5">
        <f t="shared" si="7"/>
        <v>385</v>
      </c>
      <c r="G58" s="5">
        <f t="shared" ref="G58" si="8">SUM(G52:G57)</f>
        <v>815</v>
      </c>
      <c r="H58" s="8"/>
      <c r="I58" s="8"/>
    </row>
    <row r="59" spans="1:9" ht="3" customHeight="1" x14ac:dyDescent="0.2">
      <c r="A59" s="139"/>
      <c r="B59" s="5"/>
      <c r="C59" s="5"/>
      <c r="D59" s="5"/>
      <c r="E59" s="5"/>
      <c r="F59" s="5"/>
      <c r="G59" s="5"/>
      <c r="H59" s="8"/>
      <c r="I59" s="8"/>
    </row>
    <row r="60" spans="1:9" ht="11.1" customHeight="1" x14ac:dyDescent="0.2">
      <c r="A60" s="140" t="s">
        <v>14</v>
      </c>
      <c r="B60" s="5"/>
      <c r="C60" s="5"/>
      <c r="D60" s="5"/>
      <c r="E60" s="5"/>
      <c r="F60" s="5"/>
      <c r="G60" s="5"/>
      <c r="H60" s="8"/>
      <c r="I60" s="8"/>
    </row>
    <row r="61" spans="1:9" ht="11.1" customHeight="1" x14ac:dyDescent="0.2">
      <c r="A61" s="141" t="s">
        <v>6</v>
      </c>
      <c r="B61" s="5">
        <v>1</v>
      </c>
      <c r="C61" s="5">
        <v>1</v>
      </c>
      <c r="D61" s="5">
        <v>1</v>
      </c>
      <c r="E61" s="5">
        <v>1</v>
      </c>
      <c r="F61" s="5">
        <v>1</v>
      </c>
      <c r="G61" s="5">
        <v>1</v>
      </c>
      <c r="H61" s="8"/>
      <c r="I61" s="8"/>
    </row>
    <row r="62" spans="1:9" ht="11.1" customHeight="1" x14ac:dyDescent="0.2">
      <c r="A62" s="141" t="s">
        <v>5</v>
      </c>
      <c r="B62" s="5">
        <v>40</v>
      </c>
      <c r="C62" s="5">
        <v>33</v>
      </c>
      <c r="D62" s="5">
        <v>40</v>
      </c>
      <c r="E62" s="5">
        <v>35</v>
      </c>
      <c r="F62" s="5">
        <v>27</v>
      </c>
      <c r="G62" s="5">
        <v>15</v>
      </c>
      <c r="H62" s="8"/>
      <c r="I62" s="8"/>
    </row>
    <row r="63" spans="1:9" ht="11.1" customHeight="1" x14ac:dyDescent="0.2">
      <c r="A63" s="142" t="s">
        <v>0</v>
      </c>
      <c r="B63" s="5">
        <f t="shared" ref="B63:F63" si="9">B61+B62</f>
        <v>41</v>
      </c>
      <c r="C63" s="5">
        <f t="shared" si="9"/>
        <v>34</v>
      </c>
      <c r="D63" s="5">
        <f t="shared" si="9"/>
        <v>41</v>
      </c>
      <c r="E63" s="5">
        <f t="shared" si="9"/>
        <v>36</v>
      </c>
      <c r="F63" s="5">
        <f t="shared" si="9"/>
        <v>28</v>
      </c>
      <c r="G63" s="5">
        <f t="shared" ref="G63" si="10">G61+G62</f>
        <v>16</v>
      </c>
      <c r="H63" s="8"/>
      <c r="I63" s="8"/>
    </row>
    <row r="64" spans="1:9" ht="3" customHeight="1" x14ac:dyDescent="0.2">
      <c r="A64" s="139"/>
      <c r="B64" s="5"/>
      <c r="C64" s="5"/>
      <c r="D64" s="5"/>
      <c r="E64" s="5"/>
      <c r="F64" s="5"/>
      <c r="G64" s="5"/>
      <c r="H64" s="8"/>
      <c r="I64" s="8"/>
    </row>
    <row r="65" spans="1:9" ht="11.1" customHeight="1" x14ac:dyDescent="0.2">
      <c r="A65" s="140" t="s">
        <v>11</v>
      </c>
      <c r="B65" s="5"/>
      <c r="C65" s="5"/>
      <c r="D65" s="5"/>
      <c r="E65" s="5"/>
      <c r="F65" s="5"/>
      <c r="G65" s="5"/>
      <c r="H65" s="8"/>
      <c r="I65" s="8"/>
    </row>
    <row r="66" spans="1:9" ht="11.1" customHeight="1" x14ac:dyDescent="0.2">
      <c r="A66" s="141" t="s">
        <v>6</v>
      </c>
      <c r="B66" s="5">
        <v>1441</v>
      </c>
      <c r="C66" s="5">
        <v>1160</v>
      </c>
      <c r="D66" s="5">
        <v>1459</v>
      </c>
      <c r="E66" s="5">
        <v>1211</v>
      </c>
      <c r="F66" s="5">
        <v>1104</v>
      </c>
      <c r="G66" s="5">
        <v>1436</v>
      </c>
      <c r="H66" s="9"/>
      <c r="I66" s="9"/>
    </row>
    <row r="67" spans="1:9" ht="11.1" customHeight="1" x14ac:dyDescent="0.2">
      <c r="A67" s="141" t="s">
        <v>5</v>
      </c>
      <c r="B67" s="5">
        <v>506</v>
      </c>
      <c r="C67" s="5">
        <v>503</v>
      </c>
      <c r="D67" s="5">
        <v>517</v>
      </c>
      <c r="E67" s="5">
        <v>407</v>
      </c>
      <c r="F67" s="5">
        <v>254</v>
      </c>
      <c r="G67" s="5">
        <v>515</v>
      </c>
      <c r="H67" s="9"/>
      <c r="I67" s="9"/>
    </row>
    <row r="68" spans="1:9" ht="11.1" customHeight="1" x14ac:dyDescent="0.2">
      <c r="A68" s="141" t="s">
        <v>4</v>
      </c>
      <c r="B68" s="5">
        <v>440</v>
      </c>
      <c r="C68" s="5">
        <v>423</v>
      </c>
      <c r="D68" s="5">
        <v>480</v>
      </c>
      <c r="E68" s="5">
        <v>420</v>
      </c>
      <c r="F68" s="5">
        <v>422</v>
      </c>
      <c r="G68" s="5">
        <v>468</v>
      </c>
      <c r="H68" s="9"/>
      <c r="I68" s="9"/>
    </row>
    <row r="69" spans="1:9" ht="11.1" customHeight="1" x14ac:dyDescent="0.2">
      <c r="A69" s="141" t="s">
        <v>3</v>
      </c>
      <c r="B69" s="5">
        <v>138</v>
      </c>
      <c r="C69" s="5">
        <v>118</v>
      </c>
      <c r="D69" s="5">
        <v>168</v>
      </c>
      <c r="E69" s="5">
        <v>104</v>
      </c>
      <c r="F69" s="5">
        <v>87</v>
      </c>
      <c r="G69" s="5">
        <v>121</v>
      </c>
      <c r="H69" s="9"/>
      <c r="I69" s="9"/>
    </row>
    <row r="70" spans="1:9" ht="11.1" customHeight="1" x14ac:dyDescent="0.2">
      <c r="A70" s="141" t="s">
        <v>2</v>
      </c>
      <c r="B70" s="5">
        <v>225</v>
      </c>
      <c r="C70" s="5">
        <v>189</v>
      </c>
      <c r="D70" s="5">
        <v>225</v>
      </c>
      <c r="E70" s="5">
        <v>199</v>
      </c>
      <c r="F70" s="5">
        <v>157</v>
      </c>
      <c r="G70" s="5">
        <v>205</v>
      </c>
      <c r="H70" s="9"/>
      <c r="I70" s="9"/>
    </row>
    <row r="71" spans="1:9" ht="11.1" customHeight="1" x14ac:dyDescent="0.2">
      <c r="A71" s="141" t="s">
        <v>1</v>
      </c>
      <c r="B71" s="5">
        <v>195</v>
      </c>
      <c r="C71" s="5">
        <v>158</v>
      </c>
      <c r="D71" s="5">
        <v>184</v>
      </c>
      <c r="E71" s="5">
        <v>190</v>
      </c>
      <c r="F71" s="5">
        <v>195</v>
      </c>
      <c r="G71" s="5">
        <v>149</v>
      </c>
      <c r="H71" s="14"/>
      <c r="I71" s="14"/>
    </row>
    <row r="72" spans="1:9" ht="11.1" customHeight="1" x14ac:dyDescent="0.2">
      <c r="A72" s="197" t="s">
        <v>0</v>
      </c>
      <c r="B72" s="10">
        <f t="shared" ref="B72:F72" si="11">SUM(B66:B71)</f>
        <v>2945</v>
      </c>
      <c r="C72" s="10">
        <f t="shared" si="11"/>
        <v>2551</v>
      </c>
      <c r="D72" s="10">
        <f t="shared" si="11"/>
        <v>3033</v>
      </c>
      <c r="E72" s="10">
        <f t="shared" si="11"/>
        <v>2531</v>
      </c>
      <c r="F72" s="10">
        <f t="shared" si="11"/>
        <v>2219</v>
      </c>
      <c r="G72" s="10">
        <f t="shared" ref="G72" si="12">SUM(G66:G71)</f>
        <v>2894</v>
      </c>
      <c r="H72" s="14"/>
      <c r="I72" s="14"/>
    </row>
    <row r="73" spans="1:9" s="12" customFormat="1" ht="15.75" customHeight="1" x14ac:dyDescent="0.2">
      <c r="A73" s="11" t="s">
        <v>116</v>
      </c>
      <c r="B73" s="2"/>
      <c r="C73" s="2"/>
      <c r="D73" s="2"/>
      <c r="E73" s="2"/>
      <c r="F73" s="2"/>
      <c r="G73" s="2"/>
    </row>
    <row r="74" spans="1:9" s="12" customFormat="1" ht="15" customHeight="1" x14ac:dyDescent="0.2">
      <c r="A74" s="13" t="s">
        <v>15</v>
      </c>
      <c r="B74" s="2"/>
      <c r="C74" s="2"/>
      <c r="D74" s="2"/>
      <c r="E74" s="2"/>
      <c r="F74" s="2"/>
      <c r="G74" s="2"/>
    </row>
    <row r="75" spans="1:9" x14ac:dyDescent="0.2">
      <c r="A75" s="2"/>
      <c r="B75" s="2"/>
      <c r="C75" s="2"/>
      <c r="D75" s="2"/>
      <c r="E75" s="2"/>
      <c r="F75" s="2"/>
      <c r="G75" s="2"/>
    </row>
    <row r="76" spans="1:9" x14ac:dyDescent="0.2">
      <c r="A76" s="2"/>
      <c r="B76" s="2"/>
      <c r="C76" s="2"/>
      <c r="D76" s="2"/>
      <c r="E76" s="2"/>
      <c r="F76" s="2"/>
      <c r="G76" s="2"/>
    </row>
    <row r="77" spans="1:9" x14ac:dyDescent="0.2">
      <c r="A77" s="2"/>
      <c r="B77" s="2"/>
      <c r="C77" s="2"/>
      <c r="D77" s="2"/>
      <c r="E77" s="2"/>
      <c r="F77" s="2"/>
      <c r="G77" s="2"/>
    </row>
    <row r="79" spans="1:9" x14ac:dyDescent="0.2">
      <c r="A79" t="s">
        <v>9</v>
      </c>
    </row>
  </sheetData>
  <phoneticPr fontId="4" type="noConversion"/>
  <pageMargins left="0.66700000000000004" right="0.66700000000000004" top="0.5" bottom="0.25" header="0" footer="0"/>
  <pageSetup scale="9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7"/>
  <sheetViews>
    <sheetView zoomScale="131" zoomScaleNormal="131" workbookViewId="0">
      <pane xSplit="1" ySplit="4" topLeftCell="B68" activePane="bottomRight" state="frozen"/>
      <selection pane="topRight" activeCell="B1" sqref="B1"/>
      <selection pane="bottomLeft" activeCell="A5" sqref="A5"/>
      <selection pane="bottomRight" activeCell="H80" sqref="H80"/>
    </sheetView>
  </sheetViews>
  <sheetFormatPr defaultRowHeight="12" x14ac:dyDescent="0.15"/>
  <cols>
    <col min="1" max="1" width="8.5703125" style="16" customWidth="1"/>
    <col min="2" max="8" width="12.140625" style="16" customWidth="1"/>
    <col min="9" max="16384" width="9.140625" style="16"/>
  </cols>
  <sheetData>
    <row r="1" spans="1:9" ht="14.25" customHeight="1" x14ac:dyDescent="0.2">
      <c r="A1" s="145" t="s">
        <v>98</v>
      </c>
      <c r="B1" s="126"/>
      <c r="C1" s="126"/>
      <c r="D1" s="126"/>
      <c r="E1" s="126"/>
      <c r="F1" s="126"/>
      <c r="G1" s="126"/>
      <c r="H1" s="126"/>
      <c r="I1" s="15"/>
    </row>
    <row r="2" spans="1:9" ht="12.75" x14ac:dyDescent="0.2">
      <c r="A2" s="146" t="s">
        <v>16</v>
      </c>
      <c r="B2" s="124" t="s">
        <v>17</v>
      </c>
      <c r="C2" s="124" t="s">
        <v>6</v>
      </c>
      <c r="D2" s="125" t="s">
        <v>5</v>
      </c>
      <c r="E2" s="124" t="s">
        <v>4</v>
      </c>
      <c r="F2" s="124" t="s">
        <v>3</v>
      </c>
      <c r="G2" s="124" t="s">
        <v>2</v>
      </c>
      <c r="H2" s="124" t="s">
        <v>1</v>
      </c>
      <c r="I2" s="15"/>
    </row>
    <row r="3" spans="1:9" ht="12.75" x14ac:dyDescent="0.2">
      <c r="A3" s="147"/>
      <c r="B3" s="150"/>
      <c r="C3" s="17"/>
      <c r="D3" s="18"/>
      <c r="E3" s="17"/>
      <c r="F3" s="17"/>
      <c r="G3" s="17"/>
      <c r="H3" s="17"/>
      <c r="I3" s="15"/>
    </row>
    <row r="4" spans="1:9" ht="12.75" x14ac:dyDescent="0.2">
      <c r="A4" s="148"/>
      <c r="B4" s="151"/>
      <c r="C4" s="19"/>
      <c r="D4" s="19"/>
      <c r="E4" s="17" t="s">
        <v>18</v>
      </c>
      <c r="F4" s="19"/>
      <c r="G4" s="19"/>
      <c r="H4" s="19"/>
      <c r="I4" s="15"/>
    </row>
    <row r="5" spans="1:9" ht="7.5" customHeight="1" x14ac:dyDescent="0.2">
      <c r="A5" s="148"/>
      <c r="B5" s="152"/>
      <c r="C5" s="15"/>
      <c r="D5" s="15"/>
      <c r="E5" s="15"/>
      <c r="F5" s="15"/>
      <c r="G5" s="15"/>
      <c r="H5" s="15"/>
      <c r="I5" s="15"/>
    </row>
    <row r="6" spans="1:9" ht="12.75" x14ac:dyDescent="0.2">
      <c r="A6" s="186" t="s">
        <v>19</v>
      </c>
      <c r="B6" s="153">
        <v>3423</v>
      </c>
      <c r="C6" s="21">
        <v>3525</v>
      </c>
      <c r="D6" s="21">
        <v>4775</v>
      </c>
      <c r="E6" s="21">
        <v>2850</v>
      </c>
      <c r="F6" s="21">
        <v>2950</v>
      </c>
      <c r="G6" s="21">
        <v>3400</v>
      </c>
      <c r="H6" s="21">
        <v>3075</v>
      </c>
      <c r="I6" s="15"/>
    </row>
    <row r="7" spans="1:9" ht="12.75" x14ac:dyDescent="0.2">
      <c r="A7" s="184" t="s">
        <v>20</v>
      </c>
      <c r="B7" s="153">
        <v>3411</v>
      </c>
      <c r="C7" s="21">
        <v>3500</v>
      </c>
      <c r="D7" s="21">
        <v>4800</v>
      </c>
      <c r="E7" s="21">
        <v>2925</v>
      </c>
      <c r="F7" s="21">
        <v>3300</v>
      </c>
      <c r="G7" s="21">
        <v>3300</v>
      </c>
      <c r="H7" s="21">
        <v>2900</v>
      </c>
      <c r="I7" s="15"/>
    </row>
    <row r="8" spans="1:9" ht="12.75" x14ac:dyDescent="0.2">
      <c r="A8" s="184" t="s">
        <v>21</v>
      </c>
      <c r="B8" s="153">
        <v>3726</v>
      </c>
      <c r="C8" s="21">
        <v>3850</v>
      </c>
      <c r="D8" s="21">
        <v>4950</v>
      </c>
      <c r="E8" s="21">
        <v>3050</v>
      </c>
      <c r="F8" s="21">
        <v>3200</v>
      </c>
      <c r="G8" s="21">
        <v>4200</v>
      </c>
      <c r="H8" s="21">
        <v>3550</v>
      </c>
      <c r="I8" s="15"/>
    </row>
    <row r="9" spans="1:9" ht="12.75" x14ac:dyDescent="0.2">
      <c r="A9" s="184" t="s">
        <v>22</v>
      </c>
      <c r="B9" s="153">
        <v>3968</v>
      </c>
      <c r="C9" s="21">
        <v>4300</v>
      </c>
      <c r="D9" s="21">
        <v>4325</v>
      </c>
      <c r="E9" s="21">
        <v>3325</v>
      </c>
      <c r="F9" s="21">
        <v>3900</v>
      </c>
      <c r="G9" s="21">
        <v>4200</v>
      </c>
      <c r="H9" s="21">
        <v>4125</v>
      </c>
      <c r="I9" s="15"/>
    </row>
    <row r="10" spans="1:9" ht="12.75" x14ac:dyDescent="0.2">
      <c r="A10" s="184" t="s">
        <v>23</v>
      </c>
      <c r="B10" s="153">
        <v>4098</v>
      </c>
      <c r="C10" s="21">
        <v>4300</v>
      </c>
      <c r="D10" s="21">
        <v>5050</v>
      </c>
      <c r="E10" s="21">
        <v>3300</v>
      </c>
      <c r="F10" s="21">
        <v>3800</v>
      </c>
      <c r="G10" s="21">
        <v>4300</v>
      </c>
      <c r="H10" s="21">
        <v>4150</v>
      </c>
      <c r="I10" s="15"/>
    </row>
    <row r="11" spans="1:9" ht="12.75" x14ac:dyDescent="0.2">
      <c r="A11" s="184" t="s">
        <v>24</v>
      </c>
      <c r="B11" s="153">
        <v>4255</v>
      </c>
      <c r="C11" s="21">
        <v>4300</v>
      </c>
      <c r="D11" s="21">
        <v>4900</v>
      </c>
      <c r="E11" s="21">
        <v>3550</v>
      </c>
      <c r="F11" s="21">
        <v>3700</v>
      </c>
      <c r="G11" s="21">
        <v>4500</v>
      </c>
      <c r="H11" s="21">
        <v>4600</v>
      </c>
      <c r="I11" s="15"/>
    </row>
    <row r="12" spans="1:9" ht="12.75" x14ac:dyDescent="0.2">
      <c r="A12" s="184" t="s">
        <v>25</v>
      </c>
      <c r="B12" s="153">
        <v>4322</v>
      </c>
      <c r="C12" s="21">
        <v>4300</v>
      </c>
      <c r="D12" s="21">
        <v>5500</v>
      </c>
      <c r="E12" s="21">
        <v>3700</v>
      </c>
      <c r="F12" s="21">
        <v>4300</v>
      </c>
      <c r="G12" s="21">
        <v>4400</v>
      </c>
      <c r="H12" s="21">
        <v>4200</v>
      </c>
      <c r="I12" s="15"/>
    </row>
    <row r="13" spans="1:9" ht="12.75" x14ac:dyDescent="0.2">
      <c r="A13" s="184" t="s">
        <v>26</v>
      </c>
      <c r="B13" s="153">
        <v>4537</v>
      </c>
      <c r="C13" s="21">
        <v>4550</v>
      </c>
      <c r="D13" s="21">
        <v>4900</v>
      </c>
      <c r="E13" s="21">
        <v>3900</v>
      </c>
      <c r="F13" s="21">
        <v>4300</v>
      </c>
      <c r="G13" s="21">
        <v>4600</v>
      </c>
      <c r="H13" s="21">
        <v>5000</v>
      </c>
      <c r="I13" s="15"/>
    </row>
    <row r="14" spans="1:9" ht="12.75" x14ac:dyDescent="0.2">
      <c r="A14" s="184" t="s">
        <v>27</v>
      </c>
      <c r="B14" s="153">
        <v>4425</v>
      </c>
      <c r="C14" s="21">
        <v>4300</v>
      </c>
      <c r="D14" s="21">
        <v>5325</v>
      </c>
      <c r="E14" s="21">
        <v>3850</v>
      </c>
      <c r="F14" s="21">
        <v>4400</v>
      </c>
      <c r="G14" s="21">
        <v>4500</v>
      </c>
      <c r="H14" s="21">
        <v>4550</v>
      </c>
      <c r="I14" s="15"/>
    </row>
    <row r="15" spans="1:9" ht="12.75" x14ac:dyDescent="0.2">
      <c r="A15" s="184" t="s">
        <v>28</v>
      </c>
      <c r="B15" s="153">
        <v>4318</v>
      </c>
      <c r="C15" s="21">
        <v>4750</v>
      </c>
      <c r="D15" s="21">
        <v>5525</v>
      </c>
      <c r="E15" s="21">
        <v>3500</v>
      </c>
      <c r="F15" s="21">
        <v>4450</v>
      </c>
      <c r="G15" s="21">
        <v>4600</v>
      </c>
      <c r="H15" s="21">
        <v>3950</v>
      </c>
      <c r="I15" s="15"/>
    </row>
    <row r="16" spans="1:9" ht="3.6" customHeight="1" x14ac:dyDescent="0.2">
      <c r="A16" s="184"/>
      <c r="B16" s="153"/>
      <c r="C16" s="21"/>
      <c r="D16" s="21"/>
      <c r="E16" s="21"/>
      <c r="F16" s="21"/>
      <c r="G16" s="21"/>
      <c r="H16" s="21"/>
      <c r="I16" s="15"/>
    </row>
    <row r="17" spans="1:9" ht="12.75" x14ac:dyDescent="0.2">
      <c r="A17" s="184" t="s">
        <v>29</v>
      </c>
      <c r="B17" s="153">
        <v>4618</v>
      </c>
      <c r="C17" s="21">
        <v>4800</v>
      </c>
      <c r="D17" s="21">
        <v>5700</v>
      </c>
      <c r="E17" s="21">
        <v>3900</v>
      </c>
      <c r="F17" s="21">
        <v>4500</v>
      </c>
      <c r="G17" s="21">
        <v>4400</v>
      </c>
      <c r="H17" s="21">
        <v>4500</v>
      </c>
      <c r="I17" s="15"/>
    </row>
    <row r="18" spans="1:9" ht="12.75" x14ac:dyDescent="0.2">
      <c r="A18" s="184" t="s">
        <v>30</v>
      </c>
      <c r="B18" s="153">
        <v>4718</v>
      </c>
      <c r="C18" s="21">
        <v>5050</v>
      </c>
      <c r="D18" s="21">
        <v>5200</v>
      </c>
      <c r="E18" s="21">
        <v>3800</v>
      </c>
      <c r="F18" s="21">
        <v>4600</v>
      </c>
      <c r="G18" s="21">
        <v>4800</v>
      </c>
      <c r="H18" s="21">
        <v>5100</v>
      </c>
      <c r="I18" s="15"/>
    </row>
    <row r="19" spans="1:9" ht="12.75" x14ac:dyDescent="0.2">
      <c r="A19" s="184" t="s">
        <v>31</v>
      </c>
      <c r="B19" s="153">
        <v>4700</v>
      </c>
      <c r="C19" s="21">
        <v>4975</v>
      </c>
      <c r="D19" s="21">
        <v>5700</v>
      </c>
      <c r="E19" s="21">
        <v>3825</v>
      </c>
      <c r="F19" s="21">
        <v>4559</v>
      </c>
      <c r="G19" s="21">
        <v>4449</v>
      </c>
      <c r="H19" s="21">
        <v>4727</v>
      </c>
      <c r="I19" s="15"/>
    </row>
    <row r="20" spans="1:9" ht="12.75" x14ac:dyDescent="0.2">
      <c r="A20" s="184" t="s">
        <v>32</v>
      </c>
      <c r="B20" s="153">
        <v>4274</v>
      </c>
      <c r="C20" s="21">
        <v>4770</v>
      </c>
      <c r="D20" s="21">
        <v>5616</v>
      </c>
      <c r="E20" s="21">
        <v>3451</v>
      </c>
      <c r="F20" s="21">
        <v>4306</v>
      </c>
      <c r="G20" s="21">
        <v>4346</v>
      </c>
      <c r="H20" s="21">
        <v>3740</v>
      </c>
      <c r="I20" s="15"/>
    </row>
    <row r="21" spans="1:9" ht="12.75" x14ac:dyDescent="0.2">
      <c r="A21" s="184" t="s">
        <v>33</v>
      </c>
      <c r="B21" s="153">
        <v>4440</v>
      </c>
      <c r="C21" s="21">
        <v>4610</v>
      </c>
      <c r="D21" s="21">
        <v>5290</v>
      </c>
      <c r="E21" s="21">
        <v>3650</v>
      </c>
      <c r="F21" s="21">
        <v>4180</v>
      </c>
      <c r="G21" s="21">
        <v>3886</v>
      </c>
      <c r="H21" s="21">
        <v>4494</v>
      </c>
      <c r="I21" s="15"/>
    </row>
    <row r="22" spans="1:9" ht="12.75" x14ac:dyDescent="0.2">
      <c r="A22" s="184" t="s">
        <v>34</v>
      </c>
      <c r="B22" s="153">
        <v>4558</v>
      </c>
      <c r="C22" s="21">
        <v>4540</v>
      </c>
      <c r="D22" s="21">
        <v>5750</v>
      </c>
      <c r="E22" s="21">
        <v>3810</v>
      </c>
      <c r="F22" s="21">
        <v>3900</v>
      </c>
      <c r="G22" s="21">
        <v>4210</v>
      </c>
      <c r="H22" s="21">
        <v>4560</v>
      </c>
      <c r="I22" s="15"/>
    </row>
    <row r="23" spans="1:9" ht="12.75" x14ac:dyDescent="0.2">
      <c r="A23" s="184" t="s">
        <v>35</v>
      </c>
      <c r="B23" s="153">
        <v>4663</v>
      </c>
      <c r="C23" s="21">
        <v>4770</v>
      </c>
      <c r="D23" s="21">
        <v>5520</v>
      </c>
      <c r="E23" s="21">
        <v>3910</v>
      </c>
      <c r="F23" s="21">
        <v>4200</v>
      </c>
      <c r="G23" s="21">
        <v>4200</v>
      </c>
      <c r="H23" s="21">
        <v>4810</v>
      </c>
      <c r="I23" s="15"/>
    </row>
    <row r="24" spans="1:9" ht="12.75" x14ac:dyDescent="0.2">
      <c r="A24" s="184" t="s">
        <v>36</v>
      </c>
      <c r="B24" s="153">
        <v>4412</v>
      </c>
      <c r="C24" s="21">
        <v>4230</v>
      </c>
      <c r="D24" s="21">
        <v>5810</v>
      </c>
      <c r="E24" s="21">
        <v>3670</v>
      </c>
      <c r="F24" s="21">
        <v>4000</v>
      </c>
      <c r="G24" s="21">
        <v>3700</v>
      </c>
      <c r="H24" s="21">
        <v>4670</v>
      </c>
      <c r="I24" s="15"/>
    </row>
    <row r="25" spans="1:9" ht="12.75" x14ac:dyDescent="0.2">
      <c r="A25" s="184" t="s">
        <v>37</v>
      </c>
      <c r="B25" s="153">
        <v>4484</v>
      </c>
      <c r="C25" s="21">
        <v>4450</v>
      </c>
      <c r="D25" s="21">
        <v>5220</v>
      </c>
      <c r="E25" s="21">
        <v>3820</v>
      </c>
      <c r="F25" s="21">
        <v>4250</v>
      </c>
      <c r="G25" s="21">
        <v>4330</v>
      </c>
      <c r="H25" s="21">
        <v>4700</v>
      </c>
      <c r="I25" s="15"/>
    </row>
    <row r="26" spans="1:9" ht="12.75" x14ac:dyDescent="0.2">
      <c r="A26" s="184" t="s">
        <v>38</v>
      </c>
      <c r="B26" s="153">
        <v>4599</v>
      </c>
      <c r="C26" s="21">
        <v>4320</v>
      </c>
      <c r="D26" s="21">
        <v>6520</v>
      </c>
      <c r="E26" s="21">
        <v>3910</v>
      </c>
      <c r="F26" s="21">
        <v>4050</v>
      </c>
      <c r="G26" s="21">
        <v>3810</v>
      </c>
      <c r="H26" s="21">
        <v>4220</v>
      </c>
      <c r="I26" s="15"/>
    </row>
    <row r="27" spans="1:9" ht="4.3499999999999996" customHeight="1" x14ac:dyDescent="0.2">
      <c r="A27" s="184"/>
      <c r="B27" s="153"/>
      <c r="C27" s="21"/>
      <c r="D27" s="21"/>
      <c r="E27" s="21"/>
      <c r="F27" s="21"/>
      <c r="G27" s="21"/>
      <c r="H27" s="21"/>
      <c r="I27" s="15"/>
    </row>
    <row r="28" spans="1:9" ht="12.75" x14ac:dyDescent="0.2">
      <c r="A28" s="184" t="s">
        <v>39</v>
      </c>
      <c r="B28" s="153">
        <v>4413</v>
      </c>
      <c r="C28" s="21">
        <v>4110</v>
      </c>
      <c r="D28" s="21">
        <v>6440</v>
      </c>
      <c r="E28" s="21">
        <v>3550</v>
      </c>
      <c r="F28" s="21">
        <v>3840</v>
      </c>
      <c r="G28" s="21">
        <v>4180</v>
      </c>
      <c r="H28" s="21">
        <v>4230</v>
      </c>
      <c r="I28" s="15"/>
    </row>
    <row r="29" spans="1:9" ht="12.75" x14ac:dyDescent="0.2">
      <c r="A29" s="184" t="s">
        <v>40</v>
      </c>
      <c r="B29" s="153">
        <v>4819</v>
      </c>
      <c r="C29" s="21">
        <v>4520</v>
      </c>
      <c r="D29" s="21">
        <v>6900</v>
      </c>
      <c r="E29" s="21">
        <v>4060</v>
      </c>
      <c r="F29" s="21">
        <v>4390</v>
      </c>
      <c r="G29" s="21">
        <v>4080</v>
      </c>
      <c r="H29" s="21">
        <v>4700</v>
      </c>
      <c r="I29" s="15"/>
    </row>
    <row r="30" spans="1:9" ht="12.75" x14ac:dyDescent="0.2">
      <c r="A30" s="184" t="s">
        <v>41</v>
      </c>
      <c r="B30" s="153">
        <v>4710</v>
      </c>
      <c r="C30" s="21">
        <v>4290</v>
      </c>
      <c r="D30" s="21">
        <v>6700</v>
      </c>
      <c r="E30" s="21">
        <v>4160</v>
      </c>
      <c r="F30" s="21">
        <v>4120</v>
      </c>
      <c r="G30" s="21">
        <v>4480</v>
      </c>
      <c r="H30" s="21">
        <v>4690</v>
      </c>
      <c r="I30" s="15"/>
    </row>
    <row r="31" spans="1:9" ht="12.75" x14ac:dyDescent="0.2">
      <c r="A31" s="184" t="s">
        <v>42</v>
      </c>
      <c r="B31" s="153">
        <v>4598</v>
      </c>
      <c r="C31" s="21">
        <v>4280</v>
      </c>
      <c r="D31" s="21">
        <v>7040</v>
      </c>
      <c r="E31" s="21">
        <v>3820</v>
      </c>
      <c r="F31" s="21">
        <v>4000</v>
      </c>
      <c r="G31" s="21">
        <v>4090</v>
      </c>
      <c r="H31" s="21">
        <v>4340</v>
      </c>
      <c r="I31" s="15"/>
    </row>
    <row r="32" spans="1:9" ht="12.75" x14ac:dyDescent="0.2">
      <c r="A32" s="184" t="s">
        <v>43</v>
      </c>
      <c r="B32" s="153">
        <v>4954</v>
      </c>
      <c r="C32" s="21">
        <v>4600</v>
      </c>
      <c r="D32" s="21">
        <v>7120</v>
      </c>
      <c r="E32" s="21">
        <v>4150</v>
      </c>
      <c r="F32" s="21">
        <v>4350</v>
      </c>
      <c r="G32" s="21">
        <v>4600</v>
      </c>
      <c r="H32" s="21">
        <v>4940</v>
      </c>
      <c r="I32" s="15"/>
    </row>
    <row r="33" spans="1:9" ht="12.75" x14ac:dyDescent="0.2">
      <c r="A33" s="184" t="s">
        <v>44</v>
      </c>
      <c r="B33" s="153">
        <v>5414</v>
      </c>
      <c r="C33" s="21">
        <v>5200</v>
      </c>
      <c r="D33" s="21">
        <v>7300</v>
      </c>
      <c r="E33" s="21">
        <v>4370</v>
      </c>
      <c r="F33" s="21">
        <v>5350</v>
      </c>
      <c r="G33" s="21">
        <v>4810</v>
      </c>
      <c r="H33" s="21">
        <v>5490</v>
      </c>
      <c r="I33" s="15"/>
    </row>
    <row r="34" spans="1:9" ht="12.75" x14ac:dyDescent="0.2">
      <c r="A34" s="184" t="s">
        <v>45</v>
      </c>
      <c r="B34" s="153">
        <v>5651</v>
      </c>
      <c r="C34" s="21">
        <v>5300</v>
      </c>
      <c r="D34" s="21">
        <v>7700</v>
      </c>
      <c r="E34" s="21">
        <v>4550</v>
      </c>
      <c r="F34" s="21">
        <v>5400</v>
      </c>
      <c r="G34" s="21">
        <v>5120</v>
      </c>
      <c r="H34" s="21">
        <v>6250</v>
      </c>
      <c r="I34" s="15"/>
    </row>
    <row r="35" spans="1:9" ht="12.75" x14ac:dyDescent="0.2">
      <c r="A35" s="184" t="s">
        <v>46</v>
      </c>
      <c r="B35" s="153">
        <v>5555</v>
      </c>
      <c r="C35" s="21">
        <v>5250</v>
      </c>
      <c r="D35" s="21">
        <v>7550</v>
      </c>
      <c r="E35" s="21">
        <v>4550</v>
      </c>
      <c r="F35" s="21">
        <v>5100</v>
      </c>
      <c r="G35" s="21">
        <v>5400</v>
      </c>
      <c r="H35" s="21">
        <v>5900</v>
      </c>
      <c r="I35" s="15"/>
    </row>
    <row r="36" spans="1:9" ht="12.75" x14ac:dyDescent="0.2">
      <c r="A36" s="184" t="s">
        <v>47</v>
      </c>
      <c r="B36" s="153">
        <v>5514</v>
      </c>
      <c r="C36" s="21">
        <v>5350</v>
      </c>
      <c r="D36" s="21">
        <v>7020</v>
      </c>
      <c r="E36" s="21">
        <v>4500</v>
      </c>
      <c r="F36" s="21">
        <v>5300</v>
      </c>
      <c r="G36" s="21">
        <v>5100</v>
      </c>
      <c r="H36" s="21">
        <v>6000</v>
      </c>
      <c r="I36" s="15"/>
    </row>
    <row r="37" spans="1:9" ht="12.75" x14ac:dyDescent="0.2">
      <c r="A37" s="184" t="s">
        <v>48</v>
      </c>
      <c r="B37" s="153">
        <v>5749</v>
      </c>
      <c r="C37" s="21">
        <v>5600</v>
      </c>
      <c r="D37" s="21">
        <v>7900</v>
      </c>
      <c r="E37" s="21">
        <v>4430</v>
      </c>
      <c r="F37" s="21">
        <v>5700</v>
      </c>
      <c r="G37" s="21">
        <v>5200</v>
      </c>
      <c r="H37" s="21">
        <v>5700</v>
      </c>
      <c r="I37" s="15"/>
    </row>
    <row r="38" spans="1:9" ht="5.45" customHeight="1" x14ac:dyDescent="0.2">
      <c r="A38" s="184"/>
      <c r="B38" s="153"/>
      <c r="C38" s="21"/>
      <c r="D38" s="21"/>
      <c r="E38" s="21"/>
      <c r="F38" s="21"/>
      <c r="G38" s="21"/>
      <c r="H38" s="21"/>
      <c r="I38" s="15"/>
    </row>
    <row r="39" spans="1:9" ht="12.75" x14ac:dyDescent="0.2">
      <c r="A39" s="184" t="s">
        <v>49</v>
      </c>
      <c r="B39" s="153">
        <v>5529</v>
      </c>
      <c r="C39" s="21">
        <v>5000</v>
      </c>
      <c r="D39" s="21">
        <v>7700</v>
      </c>
      <c r="E39" s="21">
        <v>4860</v>
      </c>
      <c r="F39" s="21">
        <v>5700</v>
      </c>
      <c r="G39" s="21">
        <v>4700</v>
      </c>
      <c r="H39" s="21">
        <v>6000</v>
      </c>
      <c r="I39" s="15"/>
    </row>
    <row r="40" spans="1:9" ht="12.75" x14ac:dyDescent="0.2">
      <c r="A40" s="184" t="s">
        <v>50</v>
      </c>
      <c r="B40" s="153">
        <v>5731</v>
      </c>
      <c r="C40" s="21">
        <v>5300</v>
      </c>
      <c r="D40" s="21">
        <v>8500</v>
      </c>
      <c r="E40" s="21">
        <v>4850</v>
      </c>
      <c r="F40" s="21">
        <v>5600</v>
      </c>
      <c r="G40" s="21">
        <v>5100</v>
      </c>
      <c r="H40" s="21">
        <v>6000</v>
      </c>
      <c r="I40" s="15"/>
    </row>
    <row r="41" spans="1:9" ht="12.75" x14ac:dyDescent="0.2">
      <c r="A41" s="184" t="s">
        <v>51</v>
      </c>
      <c r="B41" s="153">
        <v>5736</v>
      </c>
      <c r="C41" s="21">
        <v>5500</v>
      </c>
      <c r="D41" s="21">
        <v>8500</v>
      </c>
      <c r="E41" s="21">
        <v>4650</v>
      </c>
      <c r="F41" s="21">
        <v>5700</v>
      </c>
      <c r="G41" s="21">
        <v>4800</v>
      </c>
      <c r="H41" s="21">
        <v>5800</v>
      </c>
      <c r="I41" s="15"/>
    </row>
    <row r="42" spans="1:9" ht="12.75" x14ac:dyDescent="0.2">
      <c r="A42" s="184" t="s">
        <v>52</v>
      </c>
      <c r="B42" s="153">
        <v>5510</v>
      </c>
      <c r="C42" s="21">
        <v>5050</v>
      </c>
      <c r="D42" s="21">
        <v>8300</v>
      </c>
      <c r="E42" s="21">
        <v>4550</v>
      </c>
      <c r="F42" s="21">
        <v>5300</v>
      </c>
      <c r="G42" s="21">
        <v>4900</v>
      </c>
      <c r="H42" s="21">
        <v>5400</v>
      </c>
      <c r="I42" s="15"/>
    </row>
    <row r="43" spans="1:9" ht="12.75" x14ac:dyDescent="0.2">
      <c r="A43" s="184" t="s">
        <v>53</v>
      </c>
      <c r="B43" s="153">
        <v>5964</v>
      </c>
      <c r="C43" s="21">
        <v>5700</v>
      </c>
      <c r="D43" s="21">
        <v>8500</v>
      </c>
      <c r="E43" s="21">
        <v>4750</v>
      </c>
      <c r="F43" s="21">
        <v>5900</v>
      </c>
      <c r="G43" s="21">
        <v>5200</v>
      </c>
      <c r="H43" s="21">
        <v>6000</v>
      </c>
      <c r="I43" s="15"/>
    </row>
    <row r="44" spans="1:9" ht="12.75" x14ac:dyDescent="0.2">
      <c r="A44" s="184" t="s">
        <v>54</v>
      </c>
      <c r="B44" s="153">
        <v>5621</v>
      </c>
      <c r="C44" s="21">
        <v>5450</v>
      </c>
      <c r="D44" s="21">
        <v>7600</v>
      </c>
      <c r="E44" s="21">
        <v>4600</v>
      </c>
      <c r="F44" s="21">
        <v>5400</v>
      </c>
      <c r="G44" s="21">
        <v>5300</v>
      </c>
      <c r="H44" s="21">
        <v>5600</v>
      </c>
      <c r="I44" s="15"/>
    </row>
    <row r="45" spans="1:9" ht="12.75" x14ac:dyDescent="0.2">
      <c r="A45" s="184" t="s">
        <v>55</v>
      </c>
      <c r="B45" s="153">
        <v>6120</v>
      </c>
      <c r="C45" s="21">
        <v>6150</v>
      </c>
      <c r="D45" s="21">
        <v>7490</v>
      </c>
      <c r="E45" s="21">
        <v>4870</v>
      </c>
      <c r="F45" s="21">
        <v>6000</v>
      </c>
      <c r="G45" s="21">
        <v>5550</v>
      </c>
      <c r="H45" s="21">
        <v>6200</v>
      </c>
      <c r="I45" s="15"/>
    </row>
    <row r="46" spans="1:9" ht="12.75" x14ac:dyDescent="0.2">
      <c r="A46" s="184" t="s">
        <v>56</v>
      </c>
      <c r="B46" s="153">
        <v>5897</v>
      </c>
      <c r="C46" s="21">
        <v>5700</v>
      </c>
      <c r="D46" s="21">
        <v>8250</v>
      </c>
      <c r="E46" s="21">
        <v>4630</v>
      </c>
      <c r="F46" s="21">
        <v>5800</v>
      </c>
      <c r="G46" s="21">
        <v>5300</v>
      </c>
      <c r="H46" s="21">
        <v>5500</v>
      </c>
      <c r="I46" s="15"/>
    </row>
    <row r="47" spans="1:9" ht="12.75" x14ac:dyDescent="0.2">
      <c r="A47" s="149" t="s">
        <v>57</v>
      </c>
      <c r="B47" s="153">
        <v>5663</v>
      </c>
      <c r="C47" s="21">
        <v>5800</v>
      </c>
      <c r="D47" s="21">
        <v>6850</v>
      </c>
      <c r="E47" s="21">
        <v>4530</v>
      </c>
      <c r="F47" s="21">
        <v>5800</v>
      </c>
      <c r="G47" s="21">
        <v>5200</v>
      </c>
      <c r="H47" s="21">
        <v>5600</v>
      </c>
      <c r="I47" s="15"/>
    </row>
    <row r="48" spans="1:9" ht="12.75" x14ac:dyDescent="0.2">
      <c r="A48" s="149" t="s">
        <v>58</v>
      </c>
      <c r="B48" s="153">
        <v>5866</v>
      </c>
      <c r="C48" s="21">
        <v>5850</v>
      </c>
      <c r="D48" s="21">
        <v>7270</v>
      </c>
      <c r="E48" s="21">
        <v>5000</v>
      </c>
      <c r="F48" s="21">
        <v>5650</v>
      </c>
      <c r="G48" s="21">
        <v>5400</v>
      </c>
      <c r="H48" s="21">
        <v>5900</v>
      </c>
      <c r="I48" s="15"/>
    </row>
    <row r="49" spans="1:9" ht="5.45" customHeight="1" x14ac:dyDescent="0.2">
      <c r="A49" s="149"/>
      <c r="B49" s="153"/>
      <c r="C49" s="21"/>
      <c r="D49" s="21"/>
      <c r="E49" s="21"/>
      <c r="F49" s="21"/>
      <c r="G49" s="21"/>
      <c r="H49" s="21"/>
      <c r="I49" s="15"/>
    </row>
    <row r="50" spans="1:9" ht="12.75" x14ac:dyDescent="0.2">
      <c r="A50" s="149" t="s">
        <v>97</v>
      </c>
      <c r="B50" s="153">
        <v>6281</v>
      </c>
      <c r="C50" s="21">
        <v>6110</v>
      </c>
      <c r="D50" s="21">
        <v>7940</v>
      </c>
      <c r="E50" s="21">
        <v>5080</v>
      </c>
      <c r="F50" s="21">
        <v>5900</v>
      </c>
      <c r="G50" s="21">
        <v>5700</v>
      </c>
      <c r="H50" s="21">
        <v>6700</v>
      </c>
      <c r="I50" s="15"/>
    </row>
    <row r="51" spans="1:9" ht="12.75" x14ac:dyDescent="0.2">
      <c r="A51" s="149">
        <v>2001</v>
      </c>
      <c r="B51" s="153">
        <v>6496</v>
      </c>
      <c r="C51" s="21">
        <v>6350</v>
      </c>
      <c r="D51" s="21">
        <v>8170</v>
      </c>
      <c r="E51" s="21">
        <v>5500</v>
      </c>
      <c r="F51" s="21">
        <v>6600</v>
      </c>
      <c r="G51" s="21">
        <v>6000</v>
      </c>
      <c r="H51" s="21">
        <v>6850</v>
      </c>
      <c r="I51" s="15"/>
    </row>
    <row r="52" spans="1:9" ht="12.75" x14ac:dyDescent="0.2">
      <c r="A52" s="184">
        <v>2002</v>
      </c>
      <c r="B52" s="153">
        <v>6578</v>
      </c>
      <c r="C52" s="21">
        <v>6440</v>
      </c>
      <c r="D52" s="21">
        <v>8140</v>
      </c>
      <c r="E52" s="21">
        <v>5500</v>
      </c>
      <c r="F52" s="21">
        <v>6400</v>
      </c>
      <c r="G52" s="21">
        <v>6050</v>
      </c>
      <c r="H52" s="21">
        <v>7100</v>
      </c>
      <c r="I52" s="15"/>
    </row>
    <row r="53" spans="1:9" ht="12.75" x14ac:dyDescent="0.2">
      <c r="A53" s="184">
        <v>2003</v>
      </c>
      <c r="B53" s="153">
        <v>6670</v>
      </c>
      <c r="C53" s="21">
        <v>6610</v>
      </c>
      <c r="D53" s="21">
        <v>7700</v>
      </c>
      <c r="E53" s="21">
        <v>5870</v>
      </c>
      <c r="F53" s="21">
        <v>6800</v>
      </c>
      <c r="G53" s="21">
        <v>6130</v>
      </c>
      <c r="H53" s="21">
        <v>6600</v>
      </c>
      <c r="I53" s="15"/>
    </row>
    <row r="54" spans="1:9" ht="12.75" x14ac:dyDescent="0.2">
      <c r="A54" s="184">
        <v>2004</v>
      </c>
      <c r="B54" s="153">
        <v>6988</v>
      </c>
      <c r="C54" s="21">
        <v>6980</v>
      </c>
      <c r="D54" s="21">
        <v>8600</v>
      </c>
      <c r="E54" s="21">
        <v>5390</v>
      </c>
      <c r="F54" s="21">
        <v>6900</v>
      </c>
      <c r="G54" s="21">
        <v>6800</v>
      </c>
      <c r="H54" s="21">
        <v>6840</v>
      </c>
      <c r="I54" s="15"/>
    </row>
    <row r="55" spans="1:9" ht="12.75" x14ac:dyDescent="0.2">
      <c r="A55" s="184">
        <v>2005</v>
      </c>
      <c r="B55" s="153">
        <v>6624</v>
      </c>
      <c r="C55" s="21">
        <v>6650</v>
      </c>
      <c r="D55" s="21">
        <v>7380</v>
      </c>
      <c r="E55" s="21">
        <v>5900</v>
      </c>
      <c r="F55" s="21">
        <v>6400</v>
      </c>
      <c r="G55" s="21">
        <v>6600</v>
      </c>
      <c r="H55" s="21">
        <v>6600</v>
      </c>
      <c r="I55" s="15"/>
    </row>
    <row r="56" spans="1:9" ht="12.75" x14ac:dyDescent="0.2">
      <c r="A56" s="184">
        <v>2006</v>
      </c>
      <c r="B56" s="153">
        <v>6898</v>
      </c>
      <c r="C56" s="21">
        <v>6900</v>
      </c>
      <c r="D56" s="21">
        <v>7660</v>
      </c>
      <c r="E56" s="21">
        <v>5880</v>
      </c>
      <c r="F56" s="21">
        <v>7000</v>
      </c>
      <c r="G56" s="21">
        <v>6400</v>
      </c>
      <c r="H56" s="21">
        <v>7170</v>
      </c>
      <c r="I56" s="15"/>
    </row>
    <row r="57" spans="1:9" ht="12.75" x14ac:dyDescent="0.2">
      <c r="A57" s="184">
        <v>2007</v>
      </c>
      <c r="B57" s="153">
        <v>7219</v>
      </c>
      <c r="C57" s="21">
        <v>7230</v>
      </c>
      <c r="D57" s="21">
        <v>8200</v>
      </c>
      <c r="E57" s="21">
        <v>6140</v>
      </c>
      <c r="F57" s="21">
        <v>7350</v>
      </c>
      <c r="G57" s="21">
        <v>6900</v>
      </c>
      <c r="H57" s="21">
        <v>6550</v>
      </c>
      <c r="I57" s="15"/>
    </row>
    <row r="58" spans="1:9" ht="12.75" x14ac:dyDescent="0.2">
      <c r="A58" s="184">
        <v>2008</v>
      </c>
      <c r="B58" s="153">
        <v>6846</v>
      </c>
      <c r="C58" s="21">
        <v>6660</v>
      </c>
      <c r="D58" s="21">
        <v>8320</v>
      </c>
      <c r="E58" s="21">
        <v>5830</v>
      </c>
      <c r="F58" s="21">
        <v>6850</v>
      </c>
      <c r="G58" s="21">
        <v>6620</v>
      </c>
      <c r="H58" s="21">
        <v>6900</v>
      </c>
      <c r="I58" s="15"/>
    </row>
    <row r="59" spans="1:9" ht="12.75" x14ac:dyDescent="0.2">
      <c r="A59" s="185">
        <v>2009</v>
      </c>
      <c r="B59" s="154">
        <v>7085</v>
      </c>
      <c r="C59" s="21">
        <v>6800</v>
      </c>
      <c r="D59" s="21">
        <v>8600</v>
      </c>
      <c r="E59" s="21">
        <v>6300</v>
      </c>
      <c r="F59" s="21">
        <v>6700</v>
      </c>
      <c r="G59" s="21">
        <v>6710</v>
      </c>
      <c r="H59" s="21">
        <v>7770</v>
      </c>
      <c r="I59" s="15"/>
    </row>
    <row r="60" spans="1:9" ht="11.25" customHeight="1" x14ac:dyDescent="0.2">
      <c r="A60" s="23"/>
      <c r="B60" s="21"/>
      <c r="C60" s="21"/>
      <c r="D60" s="21"/>
      <c r="E60" s="21"/>
      <c r="F60" s="21"/>
      <c r="G60" s="21"/>
      <c r="H60" s="127" t="s">
        <v>96</v>
      </c>
      <c r="I60" s="15"/>
    </row>
    <row r="61" spans="1:9" ht="14.25" customHeight="1" x14ac:dyDescent="0.2">
      <c r="A61" s="145" t="s">
        <v>101</v>
      </c>
      <c r="B61" s="126"/>
      <c r="C61" s="126"/>
      <c r="D61" s="126"/>
      <c r="E61" s="126"/>
      <c r="F61" s="126"/>
      <c r="G61" s="126"/>
      <c r="H61" s="126"/>
      <c r="I61" s="15"/>
    </row>
    <row r="62" spans="1:9" ht="12.75" x14ac:dyDescent="0.2">
      <c r="A62" s="146" t="s">
        <v>16</v>
      </c>
      <c r="B62" s="124" t="s">
        <v>17</v>
      </c>
      <c r="C62" s="124" t="s">
        <v>6</v>
      </c>
      <c r="D62" s="125" t="s">
        <v>5</v>
      </c>
      <c r="E62" s="124" t="s">
        <v>4</v>
      </c>
      <c r="F62" s="124" t="s">
        <v>3</v>
      </c>
      <c r="G62" s="124" t="s">
        <v>2</v>
      </c>
      <c r="H62" s="124" t="s">
        <v>1</v>
      </c>
      <c r="I62" s="15"/>
    </row>
    <row r="63" spans="1:9" ht="12.75" x14ac:dyDescent="0.2">
      <c r="A63" s="192"/>
      <c r="B63" s="191"/>
      <c r="C63" s="17"/>
      <c r="D63" s="18"/>
      <c r="E63" s="17"/>
      <c r="F63" s="17"/>
      <c r="G63" s="17"/>
      <c r="H63" s="17"/>
      <c r="I63" s="15"/>
    </row>
    <row r="64" spans="1:9" ht="12.75" x14ac:dyDescent="0.2">
      <c r="A64" s="193"/>
      <c r="B64" s="19"/>
      <c r="C64" s="19"/>
      <c r="D64" s="19"/>
      <c r="E64" s="17" t="s">
        <v>18</v>
      </c>
      <c r="F64" s="19"/>
      <c r="G64" s="19"/>
      <c r="H64" s="19"/>
      <c r="I64" s="15"/>
    </row>
    <row r="65" spans="1:9" ht="8.1" customHeight="1" x14ac:dyDescent="0.2">
      <c r="A65" s="194"/>
      <c r="B65" s="21"/>
      <c r="C65" s="21"/>
      <c r="D65" s="21"/>
      <c r="E65" s="21"/>
      <c r="F65" s="21"/>
      <c r="G65" s="21"/>
      <c r="H65" s="21"/>
      <c r="I65" s="15"/>
    </row>
    <row r="66" spans="1:9" ht="9" customHeight="1" x14ac:dyDescent="0.2">
      <c r="A66" s="195" t="s">
        <v>59</v>
      </c>
      <c r="B66" s="21">
        <v>6725</v>
      </c>
      <c r="C66" s="21">
        <v>6480</v>
      </c>
      <c r="D66" s="21">
        <v>8020</v>
      </c>
      <c r="E66" s="21">
        <v>6100</v>
      </c>
      <c r="F66" s="21">
        <v>6850</v>
      </c>
      <c r="G66" s="21">
        <v>6480</v>
      </c>
      <c r="H66" s="21">
        <v>7160</v>
      </c>
      <c r="I66" s="15"/>
    </row>
    <row r="67" spans="1:9" ht="12.75" x14ac:dyDescent="0.2">
      <c r="A67" s="195">
        <v>2011</v>
      </c>
      <c r="B67" s="21">
        <v>7067</v>
      </c>
      <c r="C67" s="21">
        <v>6770</v>
      </c>
      <c r="D67" s="21">
        <v>8350</v>
      </c>
      <c r="E67" s="21">
        <v>6320</v>
      </c>
      <c r="F67" s="21">
        <v>6850</v>
      </c>
      <c r="G67" s="21">
        <v>6490</v>
      </c>
      <c r="H67" s="21">
        <v>7190</v>
      </c>
      <c r="I67" s="15"/>
    </row>
    <row r="68" spans="1:9" ht="12.75" x14ac:dyDescent="0.2">
      <c r="A68" s="195">
        <v>2012</v>
      </c>
      <c r="B68" s="21">
        <v>7463</v>
      </c>
      <c r="C68" s="21">
        <v>7480</v>
      </c>
      <c r="D68" s="21">
        <v>8150</v>
      </c>
      <c r="E68" s="21">
        <v>6430</v>
      </c>
      <c r="F68" s="21">
        <v>7200</v>
      </c>
      <c r="G68" s="21">
        <v>6990</v>
      </c>
      <c r="H68" s="21">
        <v>8370</v>
      </c>
      <c r="I68" s="15"/>
    </row>
    <row r="69" spans="1:9" ht="12.75" x14ac:dyDescent="0.2">
      <c r="A69" s="195">
        <v>2013</v>
      </c>
      <c r="B69" s="21">
        <v>7694</v>
      </c>
      <c r="C69" s="21">
        <v>7560</v>
      </c>
      <c r="D69" s="21">
        <v>8480</v>
      </c>
      <c r="E69" s="21">
        <v>7300</v>
      </c>
      <c r="F69" s="21">
        <v>7400</v>
      </c>
      <c r="G69" s="21">
        <v>7030</v>
      </c>
      <c r="H69" s="21">
        <v>7740</v>
      </c>
      <c r="I69" s="15"/>
    </row>
    <row r="70" spans="1:9" ht="12.75" x14ac:dyDescent="0.2">
      <c r="A70" s="195">
        <v>2014</v>
      </c>
      <c r="B70" s="21">
        <v>7576</v>
      </c>
      <c r="C70" s="21">
        <v>7560</v>
      </c>
      <c r="D70" s="21">
        <v>8580</v>
      </c>
      <c r="E70" s="21">
        <v>7130</v>
      </c>
      <c r="F70" s="21">
        <v>7420</v>
      </c>
      <c r="G70" s="21">
        <v>6830</v>
      </c>
      <c r="H70" s="21">
        <v>7360</v>
      </c>
      <c r="I70" s="15"/>
    </row>
    <row r="71" spans="1:9" ht="12.75" x14ac:dyDescent="0.2">
      <c r="A71" s="195">
        <v>2015</v>
      </c>
      <c r="B71" s="21">
        <v>7472</v>
      </c>
      <c r="C71" s="21">
        <v>7340</v>
      </c>
      <c r="D71" s="21">
        <v>8890</v>
      </c>
      <c r="E71" s="21">
        <v>6940</v>
      </c>
      <c r="F71" s="21">
        <v>7110</v>
      </c>
      <c r="G71" s="21">
        <v>7020</v>
      </c>
      <c r="H71" s="21">
        <v>6900</v>
      </c>
      <c r="I71" s="15"/>
    </row>
    <row r="72" spans="1:9" ht="12.75" x14ac:dyDescent="0.2">
      <c r="A72" s="195">
        <v>2016</v>
      </c>
      <c r="B72" s="21">
        <v>7237</v>
      </c>
      <c r="C72" s="21">
        <v>6920</v>
      </c>
      <c r="D72" s="21">
        <v>8840</v>
      </c>
      <c r="E72" s="21">
        <v>6630</v>
      </c>
      <c r="F72" s="21">
        <v>7180</v>
      </c>
      <c r="G72" s="21">
        <v>6650</v>
      </c>
      <c r="H72" s="21">
        <v>7360</v>
      </c>
      <c r="I72" s="15"/>
    </row>
    <row r="73" spans="1:9" ht="12.75" x14ac:dyDescent="0.2">
      <c r="A73" s="195">
        <v>2017</v>
      </c>
      <c r="B73" s="21">
        <v>7507</v>
      </c>
      <c r="C73" s="21">
        <v>7490</v>
      </c>
      <c r="D73" s="21">
        <v>8410</v>
      </c>
      <c r="E73" s="21">
        <v>6710</v>
      </c>
      <c r="F73" s="21">
        <v>7400</v>
      </c>
      <c r="G73" s="21">
        <v>7440</v>
      </c>
      <c r="H73" s="21">
        <v>7260</v>
      </c>
      <c r="I73" s="15"/>
    </row>
    <row r="74" spans="1:9" ht="12.75" x14ac:dyDescent="0.2">
      <c r="A74" s="195">
        <v>2018</v>
      </c>
      <c r="B74" s="21">
        <v>7692</v>
      </c>
      <c r="C74" s="21">
        <v>7520</v>
      </c>
      <c r="D74" s="21">
        <v>8620</v>
      </c>
      <c r="E74" s="21">
        <v>7130</v>
      </c>
      <c r="F74" s="21">
        <v>7350</v>
      </c>
      <c r="G74" s="21">
        <v>7770</v>
      </c>
      <c r="H74" s="21">
        <v>7970</v>
      </c>
      <c r="I74" s="15"/>
    </row>
    <row r="75" spans="1:9" ht="12.75" x14ac:dyDescent="0.2">
      <c r="A75" s="195">
        <v>2019</v>
      </c>
      <c r="B75" s="21">
        <v>7474</v>
      </c>
      <c r="C75" s="21">
        <v>7480</v>
      </c>
      <c r="D75" s="21">
        <v>8460</v>
      </c>
      <c r="E75" s="21">
        <v>6380</v>
      </c>
      <c r="F75" s="21">
        <v>7350</v>
      </c>
      <c r="G75" s="21">
        <v>7370</v>
      </c>
      <c r="H75" s="21">
        <v>7350</v>
      </c>
      <c r="I75" s="15"/>
    </row>
    <row r="76" spans="1:9" ht="6.6" customHeight="1" x14ac:dyDescent="0.2">
      <c r="A76" s="195"/>
      <c r="B76" s="21"/>
      <c r="C76" s="21"/>
      <c r="D76" s="21"/>
      <c r="E76" s="21"/>
      <c r="F76" s="21"/>
      <c r="G76" s="21"/>
      <c r="H76" s="21"/>
      <c r="I76" s="15"/>
    </row>
    <row r="77" spans="1:9" ht="12.75" x14ac:dyDescent="0.2">
      <c r="A77" s="195">
        <v>2020</v>
      </c>
      <c r="B77" s="21">
        <v>7620</v>
      </c>
      <c r="C77" s="21">
        <v>7500</v>
      </c>
      <c r="D77" s="21">
        <v>8720</v>
      </c>
      <c r="E77" s="21">
        <v>6820</v>
      </c>
      <c r="F77" s="21">
        <v>7420</v>
      </c>
      <c r="G77" s="21">
        <v>7250</v>
      </c>
      <c r="H77" s="21">
        <v>8150</v>
      </c>
      <c r="I77" s="15"/>
    </row>
    <row r="78" spans="1:9" ht="12.75" x14ac:dyDescent="0.2">
      <c r="A78" s="195">
        <v>2021</v>
      </c>
      <c r="B78" s="21">
        <v>7710</v>
      </c>
      <c r="C78" s="21">
        <v>7630</v>
      </c>
      <c r="D78" s="21">
        <v>9050</v>
      </c>
      <c r="E78" s="21">
        <v>6870</v>
      </c>
      <c r="F78" s="21">
        <v>7540</v>
      </c>
      <c r="G78" s="21">
        <v>8040</v>
      </c>
      <c r="H78" s="21">
        <v>6860</v>
      </c>
      <c r="I78" s="15"/>
    </row>
    <row r="79" spans="1:9" ht="12.75" x14ac:dyDescent="0.2">
      <c r="A79" s="204">
        <v>2022</v>
      </c>
      <c r="B79" s="21">
        <v>7383</v>
      </c>
      <c r="C79" s="21">
        <v>7410</v>
      </c>
      <c r="D79" s="21">
        <v>8770</v>
      </c>
      <c r="E79" s="21">
        <v>6660</v>
      </c>
      <c r="F79" s="21">
        <v>7370</v>
      </c>
      <c r="G79" s="21">
        <v>7940</v>
      </c>
      <c r="H79" s="21">
        <v>6510</v>
      </c>
      <c r="I79" s="15"/>
    </row>
    <row r="80" spans="1:9" ht="12.75" x14ac:dyDescent="0.2">
      <c r="A80" s="205">
        <v>2023</v>
      </c>
      <c r="B80" s="24">
        <v>7649</v>
      </c>
      <c r="C80" s="24">
        <v>7550</v>
      </c>
      <c r="D80" s="24">
        <v>8590</v>
      </c>
      <c r="E80" s="24">
        <v>6800</v>
      </c>
      <c r="F80" s="24">
        <v>7470</v>
      </c>
      <c r="G80" s="24">
        <v>7990</v>
      </c>
      <c r="H80" s="24">
        <v>7670</v>
      </c>
      <c r="I80" s="15"/>
    </row>
    <row r="81" spans="1:9" s="25" customFormat="1" ht="14.25" customHeight="1" x14ac:dyDescent="0.2">
      <c r="A81" s="22" t="s">
        <v>107</v>
      </c>
      <c r="B81" s="15"/>
      <c r="C81" s="15"/>
      <c r="D81" s="15"/>
      <c r="E81" s="15"/>
      <c r="F81" s="15"/>
      <c r="G81" s="15"/>
      <c r="H81" s="15"/>
      <c r="I81" s="15"/>
    </row>
    <row r="82" spans="1:9" s="25" customFormat="1" ht="15" customHeight="1" x14ac:dyDescent="0.2">
      <c r="A82" s="22" t="s">
        <v>15</v>
      </c>
      <c r="B82" s="15"/>
      <c r="C82" s="15"/>
      <c r="D82" s="15"/>
      <c r="E82" s="15"/>
      <c r="F82" s="15"/>
      <c r="G82" s="15"/>
      <c r="H82" s="15"/>
      <c r="I82" s="15"/>
    </row>
    <row r="83" spans="1:9" ht="12.75" x14ac:dyDescent="0.2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x14ac:dyDescent="0.2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x14ac:dyDescent="0.2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x14ac:dyDescent="0.2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x14ac:dyDescent="0.2">
      <c r="A87" s="15"/>
      <c r="B87" s="15"/>
      <c r="C87" s="15"/>
      <c r="D87" s="15"/>
      <c r="E87" s="15"/>
      <c r="F87" s="15"/>
      <c r="G87" s="15"/>
      <c r="H87" s="15"/>
      <c r="I87" s="15"/>
    </row>
  </sheetData>
  <pageMargins left="0.66700000000000004" right="0.66700000000000004" top="0.5" bottom="0.5" header="0" footer="0"/>
  <pageSetup scale="89" orientation="portrait" verticalDpi="300" r:id="rId1"/>
  <headerFooter alignWithMargins="0"/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1"/>
  <sheetViews>
    <sheetView zoomScale="155" zoomScaleNormal="155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" x14ac:dyDescent="0.15"/>
  <cols>
    <col min="1" max="1" width="21" style="16" customWidth="1"/>
    <col min="2" max="5" width="19.140625" style="16" customWidth="1"/>
    <col min="6" max="16384" width="9.140625" style="16"/>
  </cols>
  <sheetData>
    <row r="1" spans="1:5" s="15" customFormat="1" ht="12.75" customHeight="1" x14ac:dyDescent="0.2">
      <c r="A1" s="145" t="s">
        <v>102</v>
      </c>
      <c r="B1" s="126"/>
      <c r="C1" s="126"/>
      <c r="D1" s="126"/>
      <c r="E1" s="126"/>
    </row>
    <row r="2" spans="1:5" s="15" customFormat="1" ht="12.75" customHeight="1" x14ac:dyDescent="0.2">
      <c r="A2" s="157" t="s">
        <v>60</v>
      </c>
      <c r="B2" s="128" t="s">
        <v>61</v>
      </c>
      <c r="C2" s="128" t="s">
        <v>62</v>
      </c>
      <c r="D2" s="128" t="s">
        <v>63</v>
      </c>
      <c r="E2" s="129" t="s">
        <v>64</v>
      </c>
    </row>
    <row r="3" spans="1:5" s="15" customFormat="1" ht="5.25" customHeight="1" x14ac:dyDescent="0.2">
      <c r="A3" s="192"/>
      <c r="B3" s="158"/>
      <c r="C3" s="158"/>
      <c r="D3" s="18"/>
      <c r="E3" s="17"/>
    </row>
    <row r="4" spans="1:5" s="15" customFormat="1" ht="11.25" x14ac:dyDescent="0.2">
      <c r="A4" s="193"/>
      <c r="B4" s="218" t="s">
        <v>65</v>
      </c>
      <c r="C4" s="218"/>
      <c r="D4" s="18" t="s">
        <v>66</v>
      </c>
      <c r="E4" s="18" t="s">
        <v>67</v>
      </c>
    </row>
    <row r="5" spans="1:5" s="15" customFormat="1" ht="3" customHeight="1" x14ac:dyDescent="0.2">
      <c r="A5" s="193"/>
    </row>
    <row r="6" spans="1:5" s="15" customFormat="1" ht="11.25" x14ac:dyDescent="0.2">
      <c r="A6" s="194">
        <v>1959</v>
      </c>
      <c r="B6" s="26">
        <v>1607</v>
      </c>
      <c r="C6" s="26">
        <v>1586</v>
      </c>
      <c r="D6" s="26">
        <v>3382</v>
      </c>
      <c r="E6" s="27">
        <v>53647</v>
      </c>
    </row>
    <row r="7" spans="1:5" s="15" customFormat="1" ht="11.25" x14ac:dyDescent="0.2">
      <c r="A7" s="194">
        <v>1960</v>
      </c>
      <c r="B7" s="26">
        <v>1614</v>
      </c>
      <c r="C7" s="26">
        <v>1595</v>
      </c>
      <c r="D7" s="26">
        <v>3423</v>
      </c>
      <c r="E7" s="27">
        <v>54591</v>
      </c>
    </row>
    <row r="8" spans="1:5" s="15" customFormat="1" ht="11.25" x14ac:dyDescent="0.2">
      <c r="A8" s="194">
        <v>1961</v>
      </c>
      <c r="B8" s="26">
        <v>1618</v>
      </c>
      <c r="C8" s="26">
        <v>1589</v>
      </c>
      <c r="D8" s="26">
        <v>3411</v>
      </c>
      <c r="E8" s="27">
        <v>54198</v>
      </c>
    </row>
    <row r="9" spans="1:5" s="15" customFormat="1" ht="11.25" x14ac:dyDescent="0.2">
      <c r="A9" s="194">
        <v>1962</v>
      </c>
      <c r="B9" s="26">
        <v>1788.7</v>
      </c>
      <c r="C9" s="26">
        <v>1773</v>
      </c>
      <c r="D9" s="26">
        <v>3726</v>
      </c>
      <c r="E9" s="27">
        <v>66045</v>
      </c>
    </row>
    <row r="10" spans="1:5" s="15" customFormat="1" ht="11.25" x14ac:dyDescent="0.2">
      <c r="A10" s="194">
        <v>1963</v>
      </c>
      <c r="B10" s="26">
        <v>1785</v>
      </c>
      <c r="C10" s="26">
        <v>1771</v>
      </c>
      <c r="D10" s="26">
        <v>3968</v>
      </c>
      <c r="E10" s="27">
        <v>70269</v>
      </c>
    </row>
    <row r="11" spans="1:5" s="15" customFormat="1" ht="3" customHeight="1" x14ac:dyDescent="0.2">
      <c r="A11" s="196"/>
      <c r="B11" s="26"/>
      <c r="C11" s="26"/>
      <c r="D11" s="26"/>
      <c r="E11" s="27"/>
    </row>
    <row r="12" spans="1:5" s="15" customFormat="1" ht="11.25" x14ac:dyDescent="0.2">
      <c r="A12" s="194">
        <v>1964</v>
      </c>
      <c r="B12" s="26">
        <v>1797</v>
      </c>
      <c r="C12" s="26">
        <v>1786</v>
      </c>
      <c r="D12" s="26">
        <v>4098</v>
      </c>
      <c r="E12" s="27">
        <v>73166</v>
      </c>
    </row>
    <row r="13" spans="1:5" s="15" customFormat="1" ht="11.25" x14ac:dyDescent="0.2">
      <c r="A13" s="194">
        <v>1965</v>
      </c>
      <c r="B13" s="26">
        <v>1804</v>
      </c>
      <c r="C13" s="26">
        <v>1793</v>
      </c>
      <c r="D13" s="26">
        <v>4255</v>
      </c>
      <c r="E13" s="27">
        <v>76281</v>
      </c>
    </row>
    <row r="14" spans="1:5" s="15" customFormat="1" ht="11.25" x14ac:dyDescent="0.2">
      <c r="A14" s="194">
        <v>1966</v>
      </c>
      <c r="B14" s="26">
        <v>1980</v>
      </c>
      <c r="C14" s="26">
        <v>1967</v>
      </c>
      <c r="D14" s="26">
        <v>4322</v>
      </c>
      <c r="E14" s="27">
        <v>85020</v>
      </c>
    </row>
    <row r="15" spans="1:5" s="15" customFormat="1" ht="11.25" x14ac:dyDescent="0.2">
      <c r="A15" s="194">
        <v>1967</v>
      </c>
      <c r="B15" s="26">
        <v>1982</v>
      </c>
      <c r="C15" s="26">
        <v>1970</v>
      </c>
      <c r="D15" s="26">
        <v>4537</v>
      </c>
      <c r="E15" s="27">
        <v>89379</v>
      </c>
    </row>
    <row r="16" spans="1:5" s="15" customFormat="1" ht="11.25" x14ac:dyDescent="0.2">
      <c r="A16" s="194">
        <v>1968</v>
      </c>
      <c r="B16" s="26">
        <v>2367</v>
      </c>
      <c r="C16" s="26">
        <v>2353</v>
      </c>
      <c r="D16" s="26">
        <v>4425</v>
      </c>
      <c r="E16" s="27">
        <v>104142</v>
      </c>
    </row>
    <row r="17" spans="1:5" s="15" customFormat="1" ht="11.25" x14ac:dyDescent="0.2">
      <c r="A17" s="194">
        <v>1969</v>
      </c>
      <c r="B17" s="26">
        <v>2141</v>
      </c>
      <c r="C17" s="26">
        <v>2128</v>
      </c>
      <c r="D17" s="26">
        <v>4318</v>
      </c>
      <c r="E17" s="27">
        <v>91904</v>
      </c>
    </row>
    <row r="18" spans="1:5" s="15" customFormat="1" ht="3" customHeight="1" x14ac:dyDescent="0.2">
      <c r="A18" s="196"/>
      <c r="B18" s="26"/>
      <c r="C18" s="26"/>
      <c r="D18" s="26"/>
      <c r="E18" s="27"/>
    </row>
    <row r="19" spans="1:5" s="15" customFormat="1" ht="11.25" x14ac:dyDescent="0.2">
      <c r="A19" s="194">
        <v>1970</v>
      </c>
      <c r="B19" s="26">
        <v>1826</v>
      </c>
      <c r="C19" s="26">
        <v>1815</v>
      </c>
      <c r="D19" s="26">
        <v>4618</v>
      </c>
      <c r="E19" s="27">
        <v>83805</v>
      </c>
    </row>
    <row r="20" spans="1:5" s="15" customFormat="1" ht="11.25" x14ac:dyDescent="0.2">
      <c r="A20" s="194">
        <v>1971</v>
      </c>
      <c r="B20" s="26">
        <v>1826</v>
      </c>
      <c r="C20" s="26">
        <v>1818</v>
      </c>
      <c r="D20" s="26">
        <v>4718</v>
      </c>
      <c r="E20" s="27">
        <v>85768</v>
      </c>
    </row>
    <row r="21" spans="1:5" s="15" customFormat="1" ht="11.25" x14ac:dyDescent="0.2">
      <c r="A21" s="194">
        <v>1972</v>
      </c>
      <c r="B21" s="26">
        <v>1824</v>
      </c>
      <c r="C21" s="26">
        <v>1818</v>
      </c>
      <c r="D21" s="26">
        <v>4700</v>
      </c>
      <c r="E21" s="27">
        <v>85439</v>
      </c>
    </row>
    <row r="22" spans="1:5" s="15" customFormat="1" ht="11.25" x14ac:dyDescent="0.2">
      <c r="A22" s="194">
        <v>1973</v>
      </c>
      <c r="B22" s="26">
        <v>2181</v>
      </c>
      <c r="C22" s="26">
        <v>2170</v>
      </c>
      <c r="D22" s="26">
        <v>4274</v>
      </c>
      <c r="E22" s="27">
        <v>92765</v>
      </c>
    </row>
    <row r="23" spans="1:5" s="15" customFormat="1" ht="11.25" x14ac:dyDescent="0.2">
      <c r="A23" s="194">
        <v>1974</v>
      </c>
      <c r="B23" s="26">
        <v>2550</v>
      </c>
      <c r="C23" s="26">
        <v>2531</v>
      </c>
      <c r="D23" s="26">
        <v>4440</v>
      </c>
      <c r="E23" s="27">
        <v>112386</v>
      </c>
    </row>
    <row r="24" spans="1:5" s="15" customFormat="1" ht="11.25" x14ac:dyDescent="0.2">
      <c r="A24" s="194">
        <v>1975</v>
      </c>
      <c r="B24" s="26">
        <v>2833</v>
      </c>
      <c r="C24" s="26">
        <v>2818</v>
      </c>
      <c r="D24" s="26">
        <v>4558</v>
      </c>
      <c r="E24" s="27">
        <v>128437</v>
      </c>
    </row>
    <row r="25" spans="1:5" s="15" customFormat="1" ht="3" customHeight="1" x14ac:dyDescent="0.2">
      <c r="A25" s="196"/>
      <c r="B25" s="26"/>
      <c r="C25" s="26"/>
      <c r="D25" s="26"/>
      <c r="E25" s="27"/>
    </row>
    <row r="26" spans="1:5" s="15" customFormat="1" ht="11.25" x14ac:dyDescent="0.2">
      <c r="A26" s="194">
        <v>1976</v>
      </c>
      <c r="B26" s="26">
        <v>2489</v>
      </c>
      <c r="C26" s="26">
        <v>2480</v>
      </c>
      <c r="D26" s="26">
        <v>4663</v>
      </c>
      <c r="E26" s="27">
        <v>115648</v>
      </c>
    </row>
    <row r="27" spans="1:5" s="15" customFormat="1" ht="11.25" x14ac:dyDescent="0.2">
      <c r="A27" s="194">
        <v>1977</v>
      </c>
      <c r="B27" s="26">
        <v>2261</v>
      </c>
      <c r="C27" s="26">
        <v>2249</v>
      </c>
      <c r="D27" s="26">
        <v>4412</v>
      </c>
      <c r="E27" s="27">
        <v>99223</v>
      </c>
    </row>
    <row r="28" spans="1:5" s="15" customFormat="1" ht="11.25" x14ac:dyDescent="0.2">
      <c r="A28" s="194">
        <v>1978</v>
      </c>
      <c r="B28" s="26">
        <v>2993</v>
      </c>
      <c r="C28" s="26">
        <v>2970</v>
      </c>
      <c r="D28" s="26">
        <v>4484</v>
      </c>
      <c r="E28" s="27">
        <v>133170</v>
      </c>
    </row>
    <row r="29" spans="1:5" s="15" customFormat="1" ht="11.25" x14ac:dyDescent="0.2">
      <c r="A29" s="194">
        <v>1979</v>
      </c>
      <c r="B29" s="26">
        <v>2890</v>
      </c>
      <c r="C29" s="26">
        <v>2869</v>
      </c>
      <c r="D29" s="26">
        <v>4599</v>
      </c>
      <c r="E29" s="27">
        <v>131947</v>
      </c>
    </row>
    <row r="30" spans="1:5" s="15" customFormat="1" ht="11.25" x14ac:dyDescent="0.2">
      <c r="A30" s="194">
        <v>1980</v>
      </c>
      <c r="B30" s="26">
        <v>3380</v>
      </c>
      <c r="C30" s="26">
        <v>3312</v>
      </c>
      <c r="D30" s="26">
        <v>4413</v>
      </c>
      <c r="E30" s="27">
        <v>146150</v>
      </c>
    </row>
    <row r="31" spans="1:5" s="15" customFormat="1" ht="11.25" x14ac:dyDescent="0.2">
      <c r="A31" s="194">
        <v>1981</v>
      </c>
      <c r="B31" s="26">
        <v>3827</v>
      </c>
      <c r="C31" s="26">
        <v>3792</v>
      </c>
      <c r="D31" s="26">
        <v>4819</v>
      </c>
      <c r="E31" s="27">
        <v>182742</v>
      </c>
    </row>
    <row r="32" spans="1:5" s="15" customFormat="1" ht="3" customHeight="1" x14ac:dyDescent="0.2">
      <c r="A32" s="196"/>
      <c r="B32" s="26"/>
      <c r="C32" s="26"/>
      <c r="D32" s="26"/>
      <c r="E32" s="27"/>
    </row>
    <row r="33" spans="1:5" s="15" customFormat="1" ht="11.25" x14ac:dyDescent="0.2">
      <c r="A33" s="194">
        <v>1982</v>
      </c>
      <c r="B33" s="26">
        <v>3295</v>
      </c>
      <c r="C33" s="26">
        <v>3262</v>
      </c>
      <c r="D33" s="26">
        <v>4710</v>
      </c>
      <c r="E33" s="27">
        <v>153637</v>
      </c>
    </row>
    <row r="34" spans="1:5" s="15" customFormat="1" ht="11.25" x14ac:dyDescent="0.2">
      <c r="A34" s="194">
        <v>1983</v>
      </c>
      <c r="B34" s="26">
        <v>2190</v>
      </c>
      <c r="C34" s="26">
        <v>2169</v>
      </c>
      <c r="D34" s="26">
        <v>4598</v>
      </c>
      <c r="E34" s="27">
        <v>99720</v>
      </c>
    </row>
    <row r="35" spans="1:5" s="15" customFormat="1" ht="11.25" x14ac:dyDescent="0.2">
      <c r="A35" s="194">
        <v>1984</v>
      </c>
      <c r="B35" s="26">
        <v>2830</v>
      </c>
      <c r="C35" s="26">
        <v>2802</v>
      </c>
      <c r="D35" s="26">
        <v>4954</v>
      </c>
      <c r="E35" s="27">
        <v>138810</v>
      </c>
    </row>
    <row r="36" spans="1:5" s="15" customFormat="1" ht="11.25" x14ac:dyDescent="0.2">
      <c r="A36" s="194">
        <v>1985</v>
      </c>
      <c r="B36" s="26">
        <v>2512</v>
      </c>
      <c r="C36" s="26">
        <v>2492</v>
      </c>
      <c r="D36" s="26">
        <v>5414</v>
      </c>
      <c r="E36" s="27">
        <v>134913</v>
      </c>
    </row>
    <row r="37" spans="1:5" s="15" customFormat="1" ht="11.25" x14ac:dyDescent="0.2">
      <c r="A37" s="194">
        <v>1986</v>
      </c>
      <c r="B37" s="26">
        <v>2381</v>
      </c>
      <c r="C37" s="26">
        <v>2360</v>
      </c>
      <c r="D37" s="26">
        <v>5650.6779661016953</v>
      </c>
      <c r="E37" s="27">
        <v>133356</v>
      </c>
    </row>
    <row r="38" spans="1:5" s="15" customFormat="1" ht="11.25" x14ac:dyDescent="0.2">
      <c r="A38" s="194">
        <v>1987</v>
      </c>
      <c r="B38" s="26">
        <v>2356</v>
      </c>
      <c r="C38" s="26">
        <v>2333</v>
      </c>
      <c r="D38" s="26">
        <v>5555.2078868409772</v>
      </c>
      <c r="E38" s="27">
        <v>129603</v>
      </c>
    </row>
    <row r="39" spans="1:5" s="15" customFormat="1" ht="3" customHeight="1" x14ac:dyDescent="0.2">
      <c r="A39" s="194"/>
      <c r="B39" s="26"/>
      <c r="C39" s="26"/>
      <c r="D39" s="26"/>
      <c r="E39" s="27"/>
    </row>
    <row r="40" spans="1:5" s="15" customFormat="1" ht="11.25" x14ac:dyDescent="0.2">
      <c r="A40" s="194">
        <v>1988</v>
      </c>
      <c r="B40" s="26">
        <v>2933</v>
      </c>
      <c r="C40" s="26">
        <v>2900</v>
      </c>
      <c r="D40" s="26">
        <v>5513.689655172413</v>
      </c>
      <c r="E40" s="27">
        <v>159897</v>
      </c>
    </row>
    <row r="41" spans="1:5" s="15" customFormat="1" ht="11.25" x14ac:dyDescent="0.2">
      <c r="A41" s="194">
        <v>1989</v>
      </c>
      <c r="B41" s="26">
        <v>2731</v>
      </c>
      <c r="C41" s="26">
        <v>2687</v>
      </c>
      <c r="D41" s="26">
        <v>5749.4231484927423</v>
      </c>
      <c r="E41" s="27">
        <v>154487</v>
      </c>
    </row>
    <row r="42" spans="1:5" s="15" customFormat="1" ht="11.25" x14ac:dyDescent="0.2">
      <c r="A42" s="194">
        <v>1990</v>
      </c>
      <c r="B42" s="26">
        <v>2897</v>
      </c>
      <c r="C42" s="26">
        <v>2823</v>
      </c>
      <c r="D42" s="26">
        <v>5529</v>
      </c>
      <c r="E42" s="27">
        <v>156088</v>
      </c>
    </row>
    <row r="43" spans="1:5" s="15" customFormat="1" ht="11.25" x14ac:dyDescent="0.2">
      <c r="A43" s="194">
        <v>1991</v>
      </c>
      <c r="B43" s="26">
        <v>2884</v>
      </c>
      <c r="C43" s="26">
        <v>2781</v>
      </c>
      <c r="D43" s="26">
        <v>5730.5645451276523</v>
      </c>
      <c r="E43" s="27">
        <v>159367</v>
      </c>
    </row>
    <row r="44" spans="1:5" s="15" customFormat="1" ht="11.25" x14ac:dyDescent="0.2">
      <c r="A44" s="194">
        <v>1992</v>
      </c>
      <c r="B44" s="26">
        <v>3176</v>
      </c>
      <c r="C44" s="26">
        <v>3132</v>
      </c>
      <c r="D44" s="26">
        <v>5736.2068965517237</v>
      </c>
      <c r="E44" s="27">
        <v>179658</v>
      </c>
    </row>
    <row r="45" spans="1:5" s="15" customFormat="1" ht="11.25" x14ac:dyDescent="0.2">
      <c r="A45" s="194">
        <v>1993</v>
      </c>
      <c r="B45" s="26">
        <v>2920</v>
      </c>
      <c r="C45" s="26">
        <v>2833</v>
      </c>
      <c r="D45" s="26">
        <v>5510.4129897635021</v>
      </c>
      <c r="E45" s="27">
        <v>156110</v>
      </c>
    </row>
    <row r="46" spans="1:5" s="15" customFormat="1" ht="3" customHeight="1" x14ac:dyDescent="0.2">
      <c r="A46" s="194"/>
      <c r="B46" s="26"/>
      <c r="C46" s="26"/>
      <c r="D46" s="26"/>
      <c r="E46" s="27"/>
    </row>
    <row r="47" spans="1:5" s="15" customFormat="1" ht="11.25" x14ac:dyDescent="0.2">
      <c r="A47" s="194">
        <v>1994</v>
      </c>
      <c r="B47" s="26">
        <v>3353</v>
      </c>
      <c r="C47" s="26">
        <v>3316</v>
      </c>
      <c r="D47" s="26">
        <v>5964.3848009650173</v>
      </c>
      <c r="E47" s="27">
        <v>197779</v>
      </c>
    </row>
    <row r="48" spans="1:5" s="15" customFormat="1" ht="11.25" x14ac:dyDescent="0.2">
      <c r="A48" s="194">
        <v>1995</v>
      </c>
      <c r="B48" s="26">
        <v>3121</v>
      </c>
      <c r="C48" s="26">
        <v>3093</v>
      </c>
      <c r="D48" s="26">
        <v>5621.4354995150334</v>
      </c>
      <c r="E48" s="27">
        <v>173871</v>
      </c>
    </row>
    <row r="49" spans="1:5" s="15" customFormat="1" ht="11.25" x14ac:dyDescent="0.2">
      <c r="A49" s="194">
        <v>1996</v>
      </c>
      <c r="B49" s="26">
        <v>2824</v>
      </c>
      <c r="C49" s="26">
        <v>2804</v>
      </c>
      <c r="D49" s="26">
        <v>6120</v>
      </c>
      <c r="E49" s="27">
        <v>171599</v>
      </c>
    </row>
    <row r="50" spans="1:5" s="15" customFormat="1" ht="11.25" x14ac:dyDescent="0.2">
      <c r="A50" s="194">
        <v>1997</v>
      </c>
      <c r="B50" s="26">
        <v>3125</v>
      </c>
      <c r="C50" s="26">
        <v>3103</v>
      </c>
      <c r="D50" s="26">
        <v>5897</v>
      </c>
      <c r="E50" s="27">
        <v>182992</v>
      </c>
    </row>
    <row r="51" spans="1:5" s="15" customFormat="1" ht="11.25" x14ac:dyDescent="0.2">
      <c r="A51" s="195">
        <v>1998</v>
      </c>
      <c r="B51" s="26">
        <v>3285</v>
      </c>
      <c r="C51" s="26">
        <v>3257</v>
      </c>
      <c r="D51" s="26">
        <v>5663</v>
      </c>
      <c r="E51" s="27">
        <v>184443</v>
      </c>
    </row>
    <row r="52" spans="1:5" s="15" customFormat="1" ht="11.25" x14ac:dyDescent="0.2">
      <c r="A52" s="195">
        <v>1999</v>
      </c>
      <c r="B52" s="26">
        <v>3531</v>
      </c>
      <c r="C52" s="26">
        <v>3512</v>
      </c>
      <c r="D52" s="26">
        <v>5866</v>
      </c>
      <c r="E52" s="27">
        <v>206027</v>
      </c>
    </row>
    <row r="53" spans="1:5" s="15" customFormat="1" ht="4.5" customHeight="1" x14ac:dyDescent="0.2">
      <c r="A53" s="195"/>
      <c r="B53" s="26"/>
      <c r="C53" s="26"/>
      <c r="D53" s="26"/>
      <c r="E53" s="27"/>
    </row>
    <row r="54" spans="1:5" s="15" customFormat="1" ht="11.25" x14ac:dyDescent="0.2">
      <c r="A54" s="195">
        <v>2000</v>
      </c>
      <c r="B54" s="26">
        <v>3060</v>
      </c>
      <c r="C54" s="26">
        <v>3039</v>
      </c>
      <c r="D54" s="26">
        <v>6281</v>
      </c>
      <c r="E54" s="27">
        <v>190872</v>
      </c>
    </row>
    <row r="55" spans="1:5" s="15" customFormat="1" ht="11.25" x14ac:dyDescent="0.2">
      <c r="A55" s="195">
        <v>2001</v>
      </c>
      <c r="B55" s="26">
        <v>3334</v>
      </c>
      <c r="C55" s="26">
        <v>3314</v>
      </c>
      <c r="D55" s="26">
        <v>6496</v>
      </c>
      <c r="E55" s="27">
        <v>215270</v>
      </c>
    </row>
    <row r="56" spans="1:5" s="15" customFormat="1" ht="11.25" x14ac:dyDescent="0.2">
      <c r="A56" s="195">
        <v>2002</v>
      </c>
      <c r="B56" s="26">
        <v>3240</v>
      </c>
      <c r="C56" s="26">
        <v>3207</v>
      </c>
      <c r="D56" s="26">
        <v>6578</v>
      </c>
      <c r="E56" s="27">
        <v>210960</v>
      </c>
    </row>
    <row r="57" spans="1:5" s="15" customFormat="1" ht="11.25" x14ac:dyDescent="0.2">
      <c r="A57" s="195">
        <v>2003</v>
      </c>
      <c r="B57" s="26">
        <v>3022</v>
      </c>
      <c r="C57" s="26">
        <v>2997</v>
      </c>
      <c r="D57" s="26">
        <v>6670</v>
      </c>
      <c r="E57" s="27">
        <v>199897</v>
      </c>
    </row>
    <row r="58" spans="1:5" s="15" customFormat="1" ht="11.25" x14ac:dyDescent="0.2">
      <c r="A58" s="195">
        <v>2004</v>
      </c>
      <c r="B58" s="26">
        <v>3347</v>
      </c>
      <c r="C58" s="26">
        <v>3325</v>
      </c>
      <c r="D58" s="26">
        <v>6988</v>
      </c>
      <c r="E58" s="27">
        <v>232362</v>
      </c>
    </row>
    <row r="59" spans="1:5" s="15" customFormat="1" ht="11.25" x14ac:dyDescent="0.2">
      <c r="A59" s="195">
        <v>2005</v>
      </c>
      <c r="B59" s="26">
        <v>3384</v>
      </c>
      <c r="C59" s="26">
        <v>3364</v>
      </c>
      <c r="D59" s="26">
        <v>6624</v>
      </c>
      <c r="E59" s="27">
        <v>222833</v>
      </c>
    </row>
    <row r="60" spans="1:5" s="15" customFormat="1" ht="4.5" customHeight="1" x14ac:dyDescent="0.2">
      <c r="A60" s="195"/>
      <c r="B60" s="26"/>
      <c r="C60" s="26"/>
      <c r="D60" s="26"/>
      <c r="E60" s="27"/>
    </row>
    <row r="61" spans="1:5" s="15" customFormat="1" ht="11.25" x14ac:dyDescent="0.2">
      <c r="A61" s="195">
        <v>2006</v>
      </c>
      <c r="B61" s="26">
        <v>2838</v>
      </c>
      <c r="C61" s="26">
        <v>2821</v>
      </c>
      <c r="D61" s="26">
        <v>6898</v>
      </c>
      <c r="E61" s="27">
        <v>194585</v>
      </c>
    </row>
    <row r="62" spans="1:5" s="15" customFormat="1" ht="11.25" x14ac:dyDescent="0.2">
      <c r="A62" s="195">
        <v>2007</v>
      </c>
      <c r="B62" s="26">
        <v>2761</v>
      </c>
      <c r="C62" s="26">
        <v>2748</v>
      </c>
      <c r="D62" s="26">
        <v>7219</v>
      </c>
      <c r="E62" s="27">
        <v>198388</v>
      </c>
    </row>
    <row r="63" spans="1:5" s="15" customFormat="1" ht="11.25" x14ac:dyDescent="0.2">
      <c r="A63" s="195">
        <v>2008</v>
      </c>
      <c r="B63" s="26">
        <v>2995</v>
      </c>
      <c r="C63" s="26">
        <v>2976</v>
      </c>
      <c r="D63" s="26">
        <v>6846</v>
      </c>
      <c r="E63" s="27">
        <v>203733</v>
      </c>
    </row>
    <row r="64" spans="1:5" s="15" customFormat="1" ht="12" customHeight="1" x14ac:dyDescent="0.2">
      <c r="A64" s="195">
        <v>2009</v>
      </c>
      <c r="B64" s="26">
        <v>3135</v>
      </c>
      <c r="C64" s="26">
        <v>3103</v>
      </c>
      <c r="D64" s="26">
        <v>7085</v>
      </c>
      <c r="E64" s="27">
        <v>219850</v>
      </c>
    </row>
    <row r="65" spans="1:5" s="15" customFormat="1" ht="12" customHeight="1" x14ac:dyDescent="0.2">
      <c r="A65" s="195">
        <v>2010</v>
      </c>
      <c r="B65" s="26">
        <v>3636</v>
      </c>
      <c r="C65" s="26">
        <v>3615</v>
      </c>
      <c r="D65" s="26">
        <v>6725</v>
      </c>
      <c r="E65" s="27">
        <v>243104</v>
      </c>
    </row>
    <row r="66" spans="1:5" s="15" customFormat="1" ht="12" customHeight="1" x14ac:dyDescent="0.2">
      <c r="A66" s="194">
        <v>2011</v>
      </c>
      <c r="B66" s="26">
        <v>2689</v>
      </c>
      <c r="C66" s="26">
        <v>2617</v>
      </c>
      <c r="D66" s="26">
        <v>7067</v>
      </c>
      <c r="E66" s="27">
        <v>184941</v>
      </c>
    </row>
    <row r="67" spans="1:5" s="15" customFormat="1" ht="6" customHeight="1" x14ac:dyDescent="0.2">
      <c r="A67" s="195"/>
      <c r="B67" s="26"/>
      <c r="C67" s="26"/>
      <c r="D67" s="26"/>
      <c r="E67" s="27"/>
    </row>
    <row r="68" spans="1:5" s="15" customFormat="1" ht="12" customHeight="1" x14ac:dyDescent="0.2">
      <c r="A68" s="194">
        <v>2012</v>
      </c>
      <c r="B68" s="26">
        <v>2700</v>
      </c>
      <c r="C68" s="26">
        <v>2679</v>
      </c>
      <c r="D68" s="26">
        <v>7463</v>
      </c>
      <c r="E68" s="27">
        <v>199939</v>
      </c>
    </row>
    <row r="69" spans="1:5" s="15" customFormat="1" ht="12" customHeight="1" x14ac:dyDescent="0.2">
      <c r="A69" s="194">
        <v>2013</v>
      </c>
      <c r="B69" s="26">
        <v>2490</v>
      </c>
      <c r="C69" s="26">
        <v>2463</v>
      </c>
      <c r="D69" s="26">
        <v>7694</v>
      </c>
      <c r="E69" s="27">
        <v>189500</v>
      </c>
    </row>
    <row r="70" spans="1:5" s="15" customFormat="1" ht="12" customHeight="1" x14ac:dyDescent="0.2">
      <c r="A70" s="194">
        <v>2014</v>
      </c>
      <c r="B70" s="26">
        <v>2954</v>
      </c>
      <c r="C70" s="26">
        <v>2933</v>
      </c>
      <c r="D70" s="26">
        <v>7576</v>
      </c>
      <c r="E70" s="27">
        <v>222215</v>
      </c>
    </row>
    <row r="71" spans="1:5" s="15" customFormat="1" ht="12" customHeight="1" x14ac:dyDescent="0.2">
      <c r="A71" s="194">
        <v>2015</v>
      </c>
      <c r="B71" s="26">
        <v>2625</v>
      </c>
      <c r="C71" s="26">
        <v>2584</v>
      </c>
      <c r="D71" s="26">
        <v>7472</v>
      </c>
      <c r="E71" s="27">
        <v>193080</v>
      </c>
    </row>
    <row r="72" spans="1:5" s="15" customFormat="1" ht="12" customHeight="1" x14ac:dyDescent="0.2">
      <c r="A72" s="194">
        <v>2016</v>
      </c>
      <c r="B72" s="26">
        <v>3150</v>
      </c>
      <c r="C72" s="26">
        <v>3097</v>
      </c>
      <c r="D72" s="26">
        <v>7237</v>
      </c>
      <c r="E72" s="27">
        <v>224145</v>
      </c>
    </row>
    <row r="73" spans="1:5" s="15" customFormat="1" ht="12" customHeight="1" x14ac:dyDescent="0.2">
      <c r="A73" s="194">
        <v>2017</v>
      </c>
      <c r="B73" s="26">
        <v>2463</v>
      </c>
      <c r="C73" s="26">
        <v>2374</v>
      </c>
      <c r="D73" s="26">
        <v>7507</v>
      </c>
      <c r="E73" s="27">
        <v>178228</v>
      </c>
    </row>
    <row r="74" spans="1:5" s="15" customFormat="1" ht="6" customHeight="1" x14ac:dyDescent="0.2">
      <c r="A74" s="194"/>
      <c r="B74" s="26"/>
      <c r="C74" s="26"/>
      <c r="D74" s="26"/>
      <c r="E74" s="27"/>
    </row>
    <row r="75" spans="1:5" s="15" customFormat="1" ht="12" customHeight="1" x14ac:dyDescent="0.2">
      <c r="A75" s="194">
        <v>2018</v>
      </c>
      <c r="B75" s="26">
        <v>2945</v>
      </c>
      <c r="C75" s="26">
        <v>2909</v>
      </c>
      <c r="D75" s="26">
        <v>7692</v>
      </c>
      <c r="E75" s="27">
        <v>223761</v>
      </c>
    </row>
    <row r="76" spans="1:5" s="15" customFormat="1" ht="12" customHeight="1" x14ac:dyDescent="0.2">
      <c r="A76" s="194">
        <v>2019</v>
      </c>
      <c r="B76" s="26">
        <v>2551</v>
      </c>
      <c r="C76" s="26">
        <v>2475</v>
      </c>
      <c r="D76" s="26">
        <v>7474</v>
      </c>
      <c r="E76" s="27">
        <v>184976</v>
      </c>
    </row>
    <row r="77" spans="1:5" s="15" customFormat="1" ht="12" customHeight="1" x14ac:dyDescent="0.2">
      <c r="A77" s="194">
        <v>2020</v>
      </c>
      <c r="B77" s="26">
        <v>3033</v>
      </c>
      <c r="C77" s="26">
        <v>2978</v>
      </c>
      <c r="D77" s="26">
        <v>7620</v>
      </c>
      <c r="E77" s="27">
        <v>226924</v>
      </c>
    </row>
    <row r="78" spans="1:5" s="15" customFormat="1" ht="12" customHeight="1" x14ac:dyDescent="0.2">
      <c r="A78" s="194">
        <v>2021</v>
      </c>
      <c r="B78" s="26">
        <v>2531</v>
      </c>
      <c r="C78" s="26">
        <v>2478</v>
      </c>
      <c r="D78" s="26">
        <v>7710</v>
      </c>
      <c r="E78" s="27">
        <v>191052</v>
      </c>
    </row>
    <row r="79" spans="1:5" s="15" customFormat="1" ht="12" customHeight="1" x14ac:dyDescent="0.2">
      <c r="A79" s="206">
        <v>2022</v>
      </c>
      <c r="B79" s="26">
        <v>2219</v>
      </c>
      <c r="C79" s="26">
        <v>2167</v>
      </c>
      <c r="D79" s="26">
        <v>7385</v>
      </c>
      <c r="E79" s="27">
        <v>160041</v>
      </c>
    </row>
    <row r="80" spans="1:5" s="15" customFormat="1" ht="12" customHeight="1" x14ac:dyDescent="0.2">
      <c r="A80" s="207">
        <v>2023</v>
      </c>
      <c r="B80" s="28">
        <v>2894</v>
      </c>
      <c r="C80" s="28">
        <v>2854</v>
      </c>
      <c r="D80" s="28">
        <v>7649</v>
      </c>
      <c r="E80" s="202">
        <v>218291</v>
      </c>
    </row>
    <row r="81" spans="1:5" s="25" customFormat="1" ht="14.25" customHeight="1" x14ac:dyDescent="0.2">
      <c r="A81" s="20" t="s">
        <v>108</v>
      </c>
      <c r="B81" s="15"/>
      <c r="C81" s="15"/>
      <c r="D81" s="15"/>
      <c r="E81" s="15"/>
    </row>
    <row r="82" spans="1:5" s="25" customFormat="1" ht="14.25" customHeight="1" x14ac:dyDescent="0.2">
      <c r="A82" s="20" t="s">
        <v>15</v>
      </c>
      <c r="B82" s="15"/>
      <c r="C82" s="15"/>
      <c r="D82" s="15"/>
      <c r="E82" s="15"/>
    </row>
    <row r="83" spans="1:5" ht="11.1" customHeight="1" x14ac:dyDescent="0.2">
      <c r="B83" s="15"/>
      <c r="C83" s="15"/>
      <c r="D83" s="15"/>
      <c r="E83" s="15"/>
    </row>
    <row r="84" spans="1:5" ht="11.1" customHeight="1" x14ac:dyDescent="0.2">
      <c r="B84" s="15"/>
      <c r="C84" s="15"/>
      <c r="D84" s="15"/>
      <c r="E84" s="15"/>
    </row>
    <row r="85" spans="1:5" ht="12.75" x14ac:dyDescent="0.2">
      <c r="A85" s="20"/>
      <c r="B85" s="15"/>
      <c r="C85" s="15"/>
      <c r="D85" s="15"/>
      <c r="E85" s="15"/>
    </row>
    <row r="86" spans="1:5" ht="12.75" x14ac:dyDescent="0.2">
      <c r="A86" s="20"/>
      <c r="B86" s="15"/>
      <c r="C86" s="15"/>
      <c r="D86" s="15"/>
      <c r="E86" s="15"/>
    </row>
    <row r="87" spans="1:5" ht="12.75" x14ac:dyDescent="0.2">
      <c r="A87" s="15"/>
      <c r="B87" s="15"/>
      <c r="C87" s="15"/>
      <c r="D87" s="15"/>
      <c r="E87" s="15"/>
    </row>
    <row r="88" spans="1:5" ht="12.75" x14ac:dyDescent="0.2">
      <c r="A88" s="15"/>
      <c r="B88" s="15"/>
      <c r="C88" s="15"/>
      <c r="D88" s="15"/>
      <c r="E88" s="15"/>
    </row>
    <row r="89" spans="1:5" ht="12.75" x14ac:dyDescent="0.2">
      <c r="A89" s="15"/>
      <c r="B89" s="15"/>
      <c r="C89" s="15"/>
      <c r="D89" s="15"/>
      <c r="E89" s="15"/>
    </row>
    <row r="90" spans="1:5" ht="12.75" x14ac:dyDescent="0.2">
      <c r="A90" s="15"/>
      <c r="B90" s="15"/>
      <c r="C90" s="15"/>
      <c r="D90" s="15"/>
      <c r="E90" s="15"/>
    </row>
    <row r="91" spans="1:5" ht="12.75" x14ac:dyDescent="0.2">
      <c r="A91" s="15"/>
      <c r="B91" s="15"/>
      <c r="C91" s="15"/>
      <c r="D91" s="15"/>
      <c r="E91" s="15"/>
    </row>
    <row r="92" spans="1:5" ht="12.75" x14ac:dyDescent="0.2">
      <c r="A92" s="15"/>
      <c r="B92" s="15"/>
      <c r="C92" s="15"/>
      <c r="D92" s="15"/>
      <c r="E92" s="15"/>
    </row>
    <row r="93" spans="1:5" ht="12.75" x14ac:dyDescent="0.2">
      <c r="A93" s="15"/>
      <c r="B93" s="15"/>
      <c r="C93" s="15"/>
      <c r="D93" s="15"/>
      <c r="E93" s="15"/>
    </row>
    <row r="94" spans="1:5" ht="12.75" x14ac:dyDescent="0.2">
      <c r="A94" s="15"/>
      <c r="B94" s="15"/>
      <c r="C94" s="15"/>
      <c r="D94" s="15"/>
      <c r="E94" s="15"/>
    </row>
    <row r="95" spans="1:5" ht="12.75" x14ac:dyDescent="0.2">
      <c r="A95" s="15"/>
      <c r="B95" s="15"/>
      <c r="C95" s="15"/>
      <c r="D95" s="15"/>
      <c r="E95" s="15"/>
    </row>
    <row r="96" spans="1:5" ht="12.75" x14ac:dyDescent="0.2">
      <c r="A96" s="15"/>
      <c r="B96" s="15"/>
      <c r="C96" s="15"/>
      <c r="D96" s="15"/>
      <c r="E96" s="15"/>
    </row>
    <row r="97" spans="1:5" ht="12.75" x14ac:dyDescent="0.2">
      <c r="A97" s="15"/>
      <c r="B97" s="15"/>
      <c r="C97" s="15"/>
      <c r="D97" s="15"/>
      <c r="E97" s="15"/>
    </row>
    <row r="98" spans="1:5" ht="12.75" x14ac:dyDescent="0.2">
      <c r="A98" s="15"/>
      <c r="B98" s="15"/>
      <c r="C98" s="15"/>
      <c r="D98" s="15"/>
      <c r="E98" s="15"/>
    </row>
    <row r="99" spans="1:5" ht="12.75" x14ac:dyDescent="0.2">
      <c r="A99" s="15"/>
      <c r="B99" s="15"/>
      <c r="C99" s="15"/>
      <c r="D99" s="15"/>
      <c r="E99" s="15"/>
    </row>
    <row r="100" spans="1:5" ht="12.75" x14ac:dyDescent="0.2">
      <c r="A100" s="15"/>
      <c r="B100" s="15"/>
      <c r="C100" s="15"/>
      <c r="D100" s="15"/>
      <c r="E100" s="15"/>
    </row>
    <row r="101" spans="1:5" ht="12.75" x14ac:dyDescent="0.2">
      <c r="A101" s="15"/>
      <c r="B101" s="15"/>
      <c r="C101" s="15"/>
      <c r="D101" s="15"/>
      <c r="E101" s="15"/>
    </row>
  </sheetData>
  <mergeCells count="1">
    <mergeCell ref="B4:C4"/>
  </mergeCells>
  <pageMargins left="0.66700000000000004" right="0.66700000000000004" top="0.5" bottom="0.5" header="0" footer="0"/>
  <pageSetup scale="9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K103"/>
  <sheetViews>
    <sheetView topLeftCell="A74" zoomScale="136" zoomScaleNormal="136" workbookViewId="0">
      <selection activeCell="E85" sqref="E85"/>
    </sheetView>
  </sheetViews>
  <sheetFormatPr defaultRowHeight="12.75" x14ac:dyDescent="0.2"/>
  <cols>
    <col min="1" max="1" width="16.140625" customWidth="1"/>
    <col min="2" max="2" width="13.140625" customWidth="1"/>
    <col min="3" max="4" width="12.42578125" customWidth="1"/>
    <col min="5" max="5" width="13.5703125" customWidth="1"/>
    <col min="6" max="6" width="12.5703125" customWidth="1"/>
    <col min="7" max="7" width="12.42578125" customWidth="1"/>
    <col min="8" max="8" width="14" customWidth="1"/>
    <col min="9" max="9" width="11.5703125" bestFit="1" customWidth="1"/>
  </cols>
  <sheetData>
    <row r="1" spans="1:8" ht="15" customHeight="1" x14ac:dyDescent="0.2">
      <c r="A1" s="164" t="s">
        <v>109</v>
      </c>
      <c r="B1" s="120"/>
      <c r="C1" s="120"/>
      <c r="D1" s="120"/>
      <c r="E1" s="120"/>
      <c r="F1" s="120"/>
      <c r="G1" s="120"/>
      <c r="H1" s="120"/>
    </row>
    <row r="2" spans="1:8" ht="12" customHeight="1" x14ac:dyDescent="0.2">
      <c r="A2" s="163"/>
      <c r="B2" s="130">
        <v>2010</v>
      </c>
      <c r="C2" s="130">
        <v>2011</v>
      </c>
      <c r="D2" s="130">
        <v>2012</v>
      </c>
      <c r="E2" s="130">
        <v>2013</v>
      </c>
      <c r="F2" s="130">
        <v>2014</v>
      </c>
      <c r="G2" s="130">
        <v>2015</v>
      </c>
      <c r="H2" s="123">
        <v>2016</v>
      </c>
    </row>
    <row r="3" spans="1:8" ht="12" customHeight="1" x14ac:dyDescent="0.2">
      <c r="A3" s="138"/>
      <c r="B3" s="4"/>
      <c r="C3" s="4"/>
      <c r="D3" s="4"/>
      <c r="E3" s="4"/>
      <c r="F3" s="4"/>
      <c r="G3" s="4"/>
      <c r="H3" s="4"/>
    </row>
    <row r="4" spans="1:8" ht="12" customHeight="1" x14ac:dyDescent="0.2">
      <c r="A4" s="139"/>
      <c r="B4" s="30"/>
      <c r="D4" s="30"/>
      <c r="E4" s="30" t="s">
        <v>67</v>
      </c>
      <c r="F4" s="30"/>
      <c r="H4" s="4"/>
    </row>
    <row r="5" spans="1:8" ht="12" customHeight="1" x14ac:dyDescent="0.2">
      <c r="A5" s="160" t="s">
        <v>12</v>
      </c>
      <c r="B5" s="2"/>
      <c r="C5" s="2"/>
      <c r="D5" s="2"/>
      <c r="E5" s="2"/>
      <c r="F5" s="2"/>
      <c r="G5" s="2"/>
      <c r="H5" s="2"/>
    </row>
    <row r="6" spans="1:8" ht="12" customHeight="1" x14ac:dyDescent="0.2">
      <c r="A6" s="141" t="s">
        <v>6</v>
      </c>
      <c r="B6" s="31">
        <v>102714</v>
      </c>
      <c r="C6" s="31">
        <v>61516</v>
      </c>
      <c r="D6" s="31">
        <v>87750</v>
      </c>
      <c r="E6" s="31">
        <v>71442</v>
      </c>
      <c r="F6" s="31">
        <v>95761</v>
      </c>
      <c r="G6" s="31">
        <v>77490</v>
      </c>
      <c r="H6" s="31">
        <v>96466</v>
      </c>
    </row>
    <row r="7" spans="1:8" ht="12" customHeight="1" x14ac:dyDescent="0.2">
      <c r="A7" s="141" t="s">
        <v>5</v>
      </c>
      <c r="B7" s="31">
        <v>312</v>
      </c>
      <c r="C7" s="31">
        <v>385</v>
      </c>
      <c r="D7" s="31">
        <v>300</v>
      </c>
      <c r="E7" s="31">
        <v>342</v>
      </c>
      <c r="F7" s="31">
        <v>292</v>
      </c>
      <c r="G7" s="31">
        <v>469</v>
      </c>
      <c r="H7" s="31">
        <v>657</v>
      </c>
    </row>
    <row r="8" spans="1:8" ht="12" customHeight="1" x14ac:dyDescent="0.2">
      <c r="A8" s="141" t="s">
        <v>4</v>
      </c>
      <c r="B8" s="31">
        <v>30245</v>
      </c>
      <c r="C8" s="31">
        <v>23310</v>
      </c>
      <c r="D8" s="31">
        <v>23828</v>
      </c>
      <c r="E8" s="31">
        <v>28734</v>
      </c>
      <c r="F8" s="31">
        <v>28100</v>
      </c>
      <c r="G8" s="31">
        <v>24535</v>
      </c>
      <c r="H8" s="31">
        <v>26973</v>
      </c>
    </row>
    <row r="9" spans="1:8" ht="12" customHeight="1" x14ac:dyDescent="0.2">
      <c r="A9" s="141" t="s">
        <v>3</v>
      </c>
      <c r="B9" s="31">
        <v>20756</v>
      </c>
      <c r="C9" s="31">
        <v>10755</v>
      </c>
      <c r="D9" s="31">
        <v>9288</v>
      </c>
      <c r="E9" s="31">
        <v>9176</v>
      </c>
      <c r="F9" s="31">
        <v>14024</v>
      </c>
      <c r="G9" s="31">
        <v>10594</v>
      </c>
      <c r="H9" s="31">
        <v>13929</v>
      </c>
    </row>
    <row r="10" spans="1:8" ht="12" customHeight="1" x14ac:dyDescent="0.2">
      <c r="A10" s="141" t="s">
        <v>2</v>
      </c>
      <c r="B10" s="31">
        <v>16021</v>
      </c>
      <c r="C10" s="31">
        <v>7930</v>
      </c>
      <c r="D10" s="31">
        <v>12110</v>
      </c>
      <c r="E10" s="31">
        <v>10826</v>
      </c>
      <c r="F10" s="31">
        <v>14138</v>
      </c>
      <c r="G10" s="31">
        <v>11757</v>
      </c>
      <c r="H10" s="31">
        <v>14940</v>
      </c>
    </row>
    <row r="11" spans="1:8" ht="12" customHeight="1" x14ac:dyDescent="0.2">
      <c r="A11" s="141" t="s">
        <v>1</v>
      </c>
      <c r="B11" s="31">
        <v>13248</v>
      </c>
      <c r="C11" s="31">
        <v>12456</v>
      </c>
      <c r="D11" s="31">
        <v>11004</v>
      </c>
      <c r="E11" s="31">
        <v>10998</v>
      </c>
      <c r="F11" s="31">
        <v>10350</v>
      </c>
      <c r="G11" s="31">
        <v>8556</v>
      </c>
      <c r="H11" s="31">
        <v>13500</v>
      </c>
    </row>
    <row r="12" spans="1:8" ht="12" customHeight="1" x14ac:dyDescent="0.2">
      <c r="A12" s="141"/>
      <c r="B12" s="32"/>
      <c r="C12" s="32"/>
      <c r="D12" s="32"/>
      <c r="E12" s="32"/>
      <c r="F12" s="32"/>
      <c r="G12" s="32"/>
      <c r="H12" s="32"/>
    </row>
    <row r="13" spans="1:8" ht="12" customHeight="1" x14ac:dyDescent="0.2">
      <c r="A13" s="142" t="s">
        <v>17</v>
      </c>
      <c r="B13" s="31">
        <f t="shared" ref="B13:H13" si="0">SUM(B6:B11)</f>
        <v>183296</v>
      </c>
      <c r="C13" s="31">
        <f t="shared" si="0"/>
        <v>116352</v>
      </c>
      <c r="D13" s="31">
        <f t="shared" si="0"/>
        <v>144280</v>
      </c>
      <c r="E13" s="31">
        <f t="shared" si="0"/>
        <v>131518</v>
      </c>
      <c r="F13" s="31">
        <f t="shared" si="0"/>
        <v>162665</v>
      </c>
      <c r="G13" s="31">
        <f t="shared" si="0"/>
        <v>133401</v>
      </c>
      <c r="H13" s="31">
        <f t="shared" si="0"/>
        <v>166465</v>
      </c>
    </row>
    <row r="14" spans="1:8" ht="12" customHeight="1" x14ac:dyDescent="0.2">
      <c r="A14" s="139"/>
      <c r="B14" s="3"/>
      <c r="C14" s="3"/>
      <c r="D14" s="3"/>
      <c r="E14" s="3"/>
      <c r="F14" s="3"/>
      <c r="G14" s="3"/>
      <c r="H14" s="3"/>
    </row>
    <row r="15" spans="1:8" ht="12" customHeight="1" x14ac:dyDescent="0.2">
      <c r="A15" s="160" t="s">
        <v>13</v>
      </c>
      <c r="B15" s="3"/>
      <c r="C15" s="3"/>
      <c r="D15" s="3"/>
      <c r="E15" s="3"/>
      <c r="F15" s="3"/>
      <c r="G15" s="3"/>
      <c r="H15" s="3"/>
    </row>
    <row r="16" spans="1:8" ht="12" customHeight="1" x14ac:dyDescent="0.2">
      <c r="A16" s="141" t="s">
        <v>6</v>
      </c>
      <c r="B16" s="33">
        <v>12901</v>
      </c>
      <c r="C16" s="33">
        <v>16524</v>
      </c>
      <c r="D16" s="33">
        <v>8299</v>
      </c>
      <c r="E16" s="33">
        <v>8933</v>
      </c>
      <c r="F16" s="33">
        <v>16136</v>
      </c>
      <c r="G16" s="33">
        <v>17160</v>
      </c>
      <c r="H16" s="33">
        <v>8788</v>
      </c>
    </row>
    <row r="17" spans="1:8" ht="12" customHeight="1" x14ac:dyDescent="0.2">
      <c r="A17" s="141" t="s">
        <v>5</v>
      </c>
      <c r="B17" s="33">
        <v>41410</v>
      </c>
      <c r="C17" s="33">
        <v>45050</v>
      </c>
      <c r="D17" s="33">
        <v>41333</v>
      </c>
      <c r="E17" s="33">
        <v>44217</v>
      </c>
      <c r="F17" s="33">
        <v>35376</v>
      </c>
      <c r="G17" s="33">
        <v>34762</v>
      </c>
      <c r="H17" s="33">
        <v>43650</v>
      </c>
    </row>
    <row r="18" spans="1:8" ht="12" customHeight="1" x14ac:dyDescent="0.2">
      <c r="A18" s="141" t="s">
        <v>4</v>
      </c>
      <c r="B18" s="33">
        <v>2380</v>
      </c>
      <c r="C18" s="33">
        <v>3120</v>
      </c>
      <c r="D18" s="33">
        <v>1712</v>
      </c>
      <c r="E18" s="33">
        <v>1401</v>
      </c>
      <c r="F18" s="33">
        <v>4844</v>
      </c>
      <c r="G18" s="33">
        <v>4256</v>
      </c>
      <c r="H18" s="33">
        <v>1417</v>
      </c>
    </row>
    <row r="19" spans="1:8" ht="12" customHeight="1" x14ac:dyDescent="0.2">
      <c r="A19" s="141" t="s">
        <v>3</v>
      </c>
      <c r="B19" s="30" t="s">
        <v>68</v>
      </c>
      <c r="C19" s="30" t="s">
        <v>68</v>
      </c>
      <c r="D19" s="30" t="s">
        <v>68</v>
      </c>
      <c r="E19" s="30" t="s">
        <v>68</v>
      </c>
      <c r="F19" s="31">
        <v>72</v>
      </c>
      <c r="G19" s="30" t="s">
        <v>68</v>
      </c>
      <c r="H19" s="30" t="s">
        <v>68</v>
      </c>
    </row>
    <row r="20" spans="1:8" ht="12" customHeight="1" x14ac:dyDescent="0.2">
      <c r="A20" s="141" t="s">
        <v>2</v>
      </c>
      <c r="B20" s="33">
        <v>233</v>
      </c>
      <c r="C20" s="33">
        <v>378</v>
      </c>
      <c r="D20" s="33">
        <v>262</v>
      </c>
      <c r="E20" s="33">
        <v>142</v>
      </c>
      <c r="F20" s="33">
        <v>402</v>
      </c>
      <c r="G20" s="33">
        <v>455</v>
      </c>
      <c r="H20" s="33">
        <v>412</v>
      </c>
    </row>
    <row r="21" spans="1:8" ht="12" customHeight="1" x14ac:dyDescent="0.2">
      <c r="A21" s="141" t="s">
        <v>1</v>
      </c>
      <c r="B21" s="33">
        <v>220</v>
      </c>
      <c r="C21" s="33">
        <v>490</v>
      </c>
      <c r="D21" s="33">
        <v>213</v>
      </c>
      <c r="E21" s="33">
        <v>147</v>
      </c>
      <c r="F21" s="33">
        <v>392</v>
      </c>
      <c r="G21" s="33">
        <v>340</v>
      </c>
      <c r="H21" s="33">
        <v>266</v>
      </c>
    </row>
    <row r="22" spans="1:8" ht="12" customHeight="1" x14ac:dyDescent="0.2">
      <c r="A22" s="141"/>
      <c r="B22" s="2"/>
      <c r="C22" s="2"/>
      <c r="D22" s="33"/>
      <c r="E22" s="33"/>
      <c r="F22" s="2"/>
      <c r="G22" s="2"/>
      <c r="H22" s="2"/>
    </row>
    <row r="23" spans="1:8" ht="12" customHeight="1" x14ac:dyDescent="0.2">
      <c r="A23" s="142" t="s">
        <v>17</v>
      </c>
      <c r="B23" s="31">
        <f>SUM(B16:B21)</f>
        <v>57144</v>
      </c>
      <c r="C23" s="31">
        <f>SUM(C16:C21)</f>
        <v>65562</v>
      </c>
      <c r="D23" s="31">
        <f>SUM(D16:D22)</f>
        <v>51819</v>
      </c>
      <c r="E23" s="31">
        <f>SUM(E16:E22)</f>
        <v>54840</v>
      </c>
      <c r="F23" s="31">
        <f t="shared" ref="F23:H23" si="1">SUM(F16:F21)</f>
        <v>57222</v>
      </c>
      <c r="G23" s="31">
        <f t="shared" si="1"/>
        <v>56973</v>
      </c>
      <c r="H23" s="31">
        <f t="shared" si="1"/>
        <v>54533</v>
      </c>
    </row>
    <row r="24" spans="1:8" ht="12" customHeight="1" x14ac:dyDescent="0.2">
      <c r="A24" s="139"/>
      <c r="B24" s="2"/>
      <c r="C24" s="3"/>
      <c r="D24" s="3"/>
      <c r="E24" s="3"/>
      <c r="F24" s="3"/>
      <c r="G24" s="3"/>
      <c r="H24" s="3"/>
    </row>
    <row r="25" spans="1:8" ht="12" customHeight="1" x14ac:dyDescent="0.2">
      <c r="A25" s="160" t="s">
        <v>14</v>
      </c>
      <c r="B25" s="3"/>
      <c r="C25" s="3"/>
      <c r="D25" s="3"/>
      <c r="E25" s="3"/>
      <c r="F25" s="3"/>
      <c r="G25" s="3"/>
      <c r="H25" s="3"/>
    </row>
    <row r="26" spans="1:8" ht="12" customHeight="1" x14ac:dyDescent="0.2">
      <c r="A26" s="141" t="s">
        <v>6</v>
      </c>
      <c r="B26" s="33">
        <v>60</v>
      </c>
      <c r="C26" s="33">
        <v>60</v>
      </c>
      <c r="D26" s="33">
        <v>60</v>
      </c>
      <c r="E26" s="33">
        <v>60</v>
      </c>
      <c r="F26" s="33">
        <v>60</v>
      </c>
      <c r="G26" s="33">
        <v>60</v>
      </c>
      <c r="H26" s="33">
        <v>60</v>
      </c>
    </row>
    <row r="27" spans="1:8" ht="12" customHeight="1" x14ac:dyDescent="0.2">
      <c r="A27" s="141" t="s">
        <v>5</v>
      </c>
      <c r="B27" s="33">
        <v>2604</v>
      </c>
      <c r="C27" s="33">
        <v>2967</v>
      </c>
      <c r="D27" s="33">
        <v>3780</v>
      </c>
      <c r="E27" s="33">
        <v>3082</v>
      </c>
      <c r="F27" s="33">
        <v>2268</v>
      </c>
      <c r="G27" s="33">
        <v>2646</v>
      </c>
      <c r="H27" s="33">
        <v>3087</v>
      </c>
    </row>
    <row r="28" spans="1:8" ht="12" customHeight="1" x14ac:dyDescent="0.2">
      <c r="A28" s="141"/>
      <c r="B28" s="2"/>
      <c r="C28" s="2"/>
      <c r="D28" s="2"/>
      <c r="E28" s="2"/>
      <c r="F28" s="2"/>
      <c r="G28" s="2"/>
      <c r="H28" s="2"/>
    </row>
    <row r="29" spans="1:8" ht="12" customHeight="1" x14ac:dyDescent="0.2">
      <c r="A29" s="142" t="s">
        <v>17</v>
      </c>
      <c r="B29" s="31">
        <f t="shared" ref="B29:H29" si="2">B26+B27</f>
        <v>2664</v>
      </c>
      <c r="C29" s="31">
        <f t="shared" si="2"/>
        <v>3027</v>
      </c>
      <c r="D29" s="31">
        <f t="shared" si="2"/>
        <v>3840</v>
      </c>
      <c r="E29" s="33">
        <f t="shared" si="2"/>
        <v>3142</v>
      </c>
      <c r="F29" s="33">
        <f t="shared" si="2"/>
        <v>2328</v>
      </c>
      <c r="G29" s="33">
        <f t="shared" si="2"/>
        <v>2706</v>
      </c>
      <c r="H29" s="33">
        <f t="shared" si="2"/>
        <v>3147</v>
      </c>
    </row>
    <row r="30" spans="1:8" ht="12" customHeight="1" x14ac:dyDescent="0.2">
      <c r="A30" s="139"/>
      <c r="B30" s="33"/>
      <c r="C30" s="108"/>
      <c r="D30" s="35"/>
      <c r="E30" s="35"/>
      <c r="F30" s="35"/>
      <c r="G30" s="35"/>
      <c r="H30" s="35"/>
    </row>
    <row r="31" spans="1:8" ht="12" customHeight="1" x14ac:dyDescent="0.2">
      <c r="A31" s="160" t="s">
        <v>94</v>
      </c>
      <c r="B31" s="35"/>
      <c r="C31" s="35"/>
      <c r="D31" s="35"/>
      <c r="E31" s="35"/>
      <c r="F31" s="35"/>
      <c r="G31" s="35"/>
      <c r="H31" s="35"/>
    </row>
    <row r="32" spans="1:8" ht="12" customHeight="1" x14ac:dyDescent="0.2">
      <c r="A32" s="141" t="s">
        <v>6</v>
      </c>
      <c r="B32" s="33">
        <v>115675</v>
      </c>
      <c r="C32" s="33">
        <v>78100</v>
      </c>
      <c r="D32" s="33">
        <v>96109</v>
      </c>
      <c r="E32" s="33">
        <v>80435</v>
      </c>
      <c r="F32" s="33">
        <v>111957</v>
      </c>
      <c r="G32" s="33">
        <v>94710</v>
      </c>
      <c r="H32" s="33">
        <v>105314</v>
      </c>
    </row>
    <row r="33" spans="1:8" ht="12" customHeight="1" x14ac:dyDescent="0.2">
      <c r="A33" s="141" t="s">
        <v>5</v>
      </c>
      <c r="B33" s="33">
        <v>44326</v>
      </c>
      <c r="C33" s="33">
        <v>48402</v>
      </c>
      <c r="D33" s="33">
        <v>45413</v>
      </c>
      <c r="E33" s="33">
        <v>47641</v>
      </c>
      <c r="F33" s="33">
        <v>37936</v>
      </c>
      <c r="G33" s="33">
        <v>37877</v>
      </c>
      <c r="H33" s="33">
        <v>47394</v>
      </c>
    </row>
    <row r="34" spans="1:8" ht="12" customHeight="1" x14ac:dyDescent="0.2">
      <c r="A34" s="141" t="s">
        <v>4</v>
      </c>
      <c r="B34" s="33">
        <v>32625</v>
      </c>
      <c r="C34" s="33">
        <v>26430</v>
      </c>
      <c r="D34" s="33">
        <v>25540</v>
      </c>
      <c r="E34" s="33">
        <v>30135</v>
      </c>
      <c r="F34" s="33">
        <v>32944</v>
      </c>
      <c r="G34" s="33">
        <v>28791</v>
      </c>
      <c r="H34" s="33">
        <v>28390</v>
      </c>
    </row>
    <row r="35" spans="1:8" ht="12" customHeight="1" x14ac:dyDescent="0.2">
      <c r="A35" s="141" t="s">
        <v>3</v>
      </c>
      <c r="B35" s="33">
        <v>20756</v>
      </c>
      <c r="C35" s="33">
        <v>10755</v>
      </c>
      <c r="D35" s="33">
        <v>9288</v>
      </c>
      <c r="E35" s="33">
        <v>9176</v>
      </c>
      <c r="F35" s="33">
        <v>14096</v>
      </c>
      <c r="G35" s="33">
        <v>10594</v>
      </c>
      <c r="H35" s="33">
        <v>13929</v>
      </c>
    </row>
    <row r="36" spans="1:8" ht="12" customHeight="1" x14ac:dyDescent="0.2">
      <c r="A36" s="141" t="s">
        <v>2</v>
      </c>
      <c r="B36" s="33">
        <v>16254</v>
      </c>
      <c r="C36" s="33">
        <v>8308</v>
      </c>
      <c r="D36" s="33">
        <v>12372</v>
      </c>
      <c r="E36" s="33">
        <v>10968</v>
      </c>
      <c r="F36" s="33">
        <v>14540</v>
      </c>
      <c r="G36" s="33">
        <v>12212</v>
      </c>
      <c r="H36" s="33">
        <v>15352</v>
      </c>
    </row>
    <row r="37" spans="1:8" ht="12" customHeight="1" x14ac:dyDescent="0.2">
      <c r="A37" s="141" t="s">
        <v>1</v>
      </c>
      <c r="B37" s="33">
        <v>13468</v>
      </c>
      <c r="C37" s="33">
        <v>12946</v>
      </c>
      <c r="D37" s="33">
        <v>11217</v>
      </c>
      <c r="E37" s="33">
        <v>11145</v>
      </c>
      <c r="F37" s="33">
        <v>10742</v>
      </c>
      <c r="G37" s="33">
        <v>8896</v>
      </c>
      <c r="H37" s="33">
        <v>13766</v>
      </c>
    </row>
    <row r="38" spans="1:8" ht="12" customHeight="1" x14ac:dyDescent="0.2">
      <c r="A38" s="141"/>
      <c r="B38" s="36"/>
      <c r="C38" s="36"/>
      <c r="D38" s="36"/>
      <c r="E38" s="36"/>
      <c r="F38" s="36"/>
      <c r="G38" s="36"/>
      <c r="H38" s="36"/>
    </row>
    <row r="39" spans="1:8" ht="12" customHeight="1" x14ac:dyDescent="0.2">
      <c r="A39" s="143" t="s">
        <v>17</v>
      </c>
      <c r="B39" s="37">
        <f t="shared" ref="B39:H39" si="3">SUM(B32:B37)</f>
        <v>243104</v>
      </c>
      <c r="C39" s="37">
        <f t="shared" si="3"/>
        <v>184941</v>
      </c>
      <c r="D39" s="37">
        <f t="shared" si="3"/>
        <v>199939</v>
      </c>
      <c r="E39" s="57">
        <f t="shared" si="3"/>
        <v>189500</v>
      </c>
      <c r="F39" s="57">
        <f t="shared" si="3"/>
        <v>222215</v>
      </c>
      <c r="G39" s="57">
        <f t="shared" si="3"/>
        <v>193080</v>
      </c>
      <c r="H39" s="57">
        <f t="shared" si="3"/>
        <v>224145</v>
      </c>
    </row>
    <row r="40" spans="1:8" ht="12" customHeight="1" x14ac:dyDescent="0.2">
      <c r="A40" s="162"/>
      <c r="B40" s="38"/>
      <c r="C40" s="203"/>
      <c r="D40" s="203"/>
      <c r="E40" s="203"/>
      <c r="F40" s="203"/>
      <c r="G40" s="203"/>
      <c r="H40" s="29"/>
    </row>
    <row r="41" spans="1:8" ht="15" customHeight="1" x14ac:dyDescent="0.2">
      <c r="A41" s="164" t="s">
        <v>114</v>
      </c>
      <c r="B41" s="120"/>
      <c r="C41" s="120"/>
      <c r="D41" s="120"/>
      <c r="E41" s="120"/>
      <c r="F41" s="120"/>
      <c r="G41" s="120"/>
      <c r="H41" s="120"/>
    </row>
    <row r="42" spans="1:8" ht="12" customHeight="1" x14ac:dyDescent="0.2">
      <c r="A42" s="159"/>
      <c r="B42" s="123">
        <v>2017</v>
      </c>
      <c r="C42" s="123">
        <v>2018</v>
      </c>
      <c r="D42" s="123">
        <v>2019</v>
      </c>
      <c r="E42" s="123">
        <v>2020</v>
      </c>
      <c r="F42" s="123">
        <v>2021</v>
      </c>
      <c r="G42" s="123">
        <v>2022</v>
      </c>
      <c r="H42" s="123">
        <v>2023</v>
      </c>
    </row>
    <row r="43" spans="1:8" ht="12" customHeight="1" x14ac:dyDescent="0.2">
      <c r="A43" s="138"/>
      <c r="B43" s="4"/>
      <c r="C43" s="4"/>
      <c r="D43" s="4"/>
      <c r="E43" s="4"/>
      <c r="F43" s="4"/>
      <c r="G43" s="4"/>
      <c r="H43" s="4"/>
    </row>
    <row r="44" spans="1:8" ht="12" customHeight="1" x14ac:dyDescent="0.2">
      <c r="A44" s="139"/>
      <c r="B44" s="30"/>
      <c r="E44" s="30" t="s">
        <v>67</v>
      </c>
      <c r="F44" s="4"/>
      <c r="G44" s="4"/>
      <c r="H44" s="4"/>
    </row>
    <row r="45" spans="1:8" ht="12" customHeight="1" x14ac:dyDescent="0.2">
      <c r="A45" s="160" t="s">
        <v>12</v>
      </c>
      <c r="B45" s="2"/>
      <c r="C45" s="2"/>
      <c r="D45" s="2"/>
      <c r="E45" s="2"/>
      <c r="F45" s="2"/>
      <c r="G45" s="2"/>
      <c r="H45" s="2"/>
    </row>
    <row r="46" spans="1:8" ht="12" customHeight="1" x14ac:dyDescent="0.2">
      <c r="A46" s="141" t="s">
        <v>6</v>
      </c>
      <c r="B46" s="31">
        <v>71721</v>
      </c>
      <c r="C46" s="31">
        <v>93620</v>
      </c>
      <c r="D46" s="31">
        <v>70593</v>
      </c>
      <c r="E46" s="31">
        <v>98643</v>
      </c>
      <c r="F46" s="31">
        <v>82728</v>
      </c>
      <c r="G46" s="31">
        <v>73557</v>
      </c>
      <c r="H46" s="31">
        <v>92340</v>
      </c>
    </row>
    <row r="47" spans="1:8" ht="12" customHeight="1" x14ac:dyDescent="0.2">
      <c r="A47" s="141" t="s">
        <v>5</v>
      </c>
      <c r="B47" s="31">
        <v>518</v>
      </c>
      <c r="C47" s="31">
        <v>660</v>
      </c>
      <c r="D47" s="31">
        <v>730</v>
      </c>
      <c r="E47" s="31">
        <v>852</v>
      </c>
      <c r="F47" s="31">
        <v>504</v>
      </c>
      <c r="G47" s="31">
        <v>441</v>
      </c>
      <c r="H47" s="31">
        <v>600</v>
      </c>
    </row>
    <row r="48" spans="1:8" ht="12" customHeight="1" x14ac:dyDescent="0.2">
      <c r="A48" s="141" t="s">
        <v>4</v>
      </c>
      <c r="B48" s="31">
        <v>24595</v>
      </c>
      <c r="C48" s="31">
        <v>28067</v>
      </c>
      <c r="D48" s="31">
        <v>23032</v>
      </c>
      <c r="E48" s="31">
        <v>29086</v>
      </c>
      <c r="F48" s="31">
        <v>25838</v>
      </c>
      <c r="G48" s="31">
        <v>24449</v>
      </c>
      <c r="H48" s="31">
        <v>26548</v>
      </c>
    </row>
    <row r="49" spans="1:11" ht="12" customHeight="1" x14ac:dyDescent="0.2">
      <c r="A49" s="141" t="s">
        <v>3</v>
      </c>
      <c r="B49" s="31">
        <v>8436</v>
      </c>
      <c r="C49" s="31">
        <v>9996</v>
      </c>
      <c r="D49" s="31">
        <v>8159</v>
      </c>
      <c r="E49" s="31">
        <v>12317</v>
      </c>
      <c r="F49" s="31">
        <v>7314</v>
      </c>
      <c r="G49" s="31">
        <v>6338</v>
      </c>
      <c r="H49" s="31">
        <v>8964</v>
      </c>
    </row>
    <row r="50" spans="1:11" ht="12" customHeight="1" x14ac:dyDescent="0.2">
      <c r="A50" s="141" t="s">
        <v>2</v>
      </c>
      <c r="B50" s="31">
        <v>11265</v>
      </c>
      <c r="C50" s="31">
        <v>16451</v>
      </c>
      <c r="D50" s="31">
        <v>12365</v>
      </c>
      <c r="E50" s="31">
        <v>15008</v>
      </c>
      <c r="F50" s="31">
        <v>15295</v>
      </c>
      <c r="G50" s="31">
        <v>11766</v>
      </c>
      <c r="H50" s="31">
        <v>15459</v>
      </c>
    </row>
    <row r="51" spans="1:11" ht="12" customHeight="1" x14ac:dyDescent="0.2">
      <c r="A51" s="141" t="s">
        <v>1</v>
      </c>
      <c r="B51" s="31">
        <v>11315</v>
      </c>
      <c r="C51" s="31">
        <v>14640</v>
      </c>
      <c r="D51" s="31">
        <v>10730</v>
      </c>
      <c r="E51" s="31">
        <v>14432</v>
      </c>
      <c r="F51" s="31">
        <v>12282</v>
      </c>
      <c r="G51" s="31">
        <v>11910</v>
      </c>
      <c r="H51" s="31">
        <v>9960</v>
      </c>
    </row>
    <row r="52" spans="1:11" ht="6" customHeight="1" x14ac:dyDescent="0.2">
      <c r="A52" s="141"/>
      <c r="B52" s="32"/>
      <c r="C52" s="32"/>
      <c r="D52" s="32"/>
      <c r="E52" s="32"/>
      <c r="F52" s="32"/>
      <c r="G52" s="32"/>
      <c r="H52" s="32"/>
    </row>
    <row r="53" spans="1:11" ht="12" customHeight="1" x14ac:dyDescent="0.2">
      <c r="A53" s="142" t="s">
        <v>17</v>
      </c>
      <c r="B53" s="31">
        <f t="shared" ref="B53:G53" si="4">SUM(B46:B51)</f>
        <v>127850</v>
      </c>
      <c r="C53" s="31">
        <f t="shared" si="4"/>
        <v>163434</v>
      </c>
      <c r="D53" s="31">
        <f t="shared" si="4"/>
        <v>125609</v>
      </c>
      <c r="E53" s="31">
        <f t="shared" si="4"/>
        <v>170338</v>
      </c>
      <c r="F53" s="31">
        <f t="shared" si="4"/>
        <v>143961</v>
      </c>
      <c r="G53" s="31">
        <f t="shared" si="4"/>
        <v>128461</v>
      </c>
      <c r="H53" s="31">
        <f t="shared" ref="H53" si="5">SUM(H46:H51)</f>
        <v>153871</v>
      </c>
      <c r="J53" s="39"/>
    </row>
    <row r="54" spans="1:11" ht="12" customHeight="1" x14ac:dyDescent="0.2">
      <c r="A54" s="139"/>
      <c r="B54" s="3"/>
      <c r="C54" s="3"/>
      <c r="D54" s="3"/>
      <c r="E54" s="3"/>
      <c r="F54" s="3"/>
      <c r="G54" s="3"/>
      <c r="H54" s="3"/>
    </row>
    <row r="55" spans="1:11" ht="12" customHeight="1" x14ac:dyDescent="0.2">
      <c r="A55" s="160" t="s">
        <v>13</v>
      </c>
      <c r="B55" s="3"/>
      <c r="C55" s="3"/>
      <c r="D55" s="3"/>
      <c r="E55" s="3"/>
      <c r="F55" s="3"/>
      <c r="G55" s="3"/>
      <c r="H55" s="3"/>
    </row>
    <row r="56" spans="1:11" ht="12" customHeight="1" x14ac:dyDescent="0.2">
      <c r="A56" s="141" t="s">
        <v>6</v>
      </c>
      <c r="B56" s="33">
        <v>10863</v>
      </c>
      <c r="C56" s="33">
        <v>13267</v>
      </c>
      <c r="D56" s="33">
        <v>13532</v>
      </c>
      <c r="E56" s="33">
        <v>8881</v>
      </c>
      <c r="F56" s="33">
        <v>7897</v>
      </c>
      <c r="G56" s="33">
        <v>6444</v>
      </c>
      <c r="H56" s="33">
        <v>14573</v>
      </c>
    </row>
    <row r="57" spans="1:11" ht="12" customHeight="1" x14ac:dyDescent="0.2">
      <c r="A57" s="141" t="s">
        <v>5</v>
      </c>
      <c r="B57" s="33">
        <v>34308</v>
      </c>
      <c r="C57" s="33">
        <v>39909</v>
      </c>
      <c r="D57" s="33">
        <v>39296</v>
      </c>
      <c r="E57" s="33">
        <v>41210</v>
      </c>
      <c r="F57" s="33">
        <v>33541</v>
      </c>
      <c r="G57" s="33">
        <v>19664</v>
      </c>
      <c r="H57" s="33">
        <v>42223</v>
      </c>
    </row>
    <row r="58" spans="1:11" ht="12" customHeight="1" x14ac:dyDescent="0.2">
      <c r="A58" s="141" t="s">
        <v>4</v>
      </c>
      <c r="B58" s="33">
        <v>1908</v>
      </c>
      <c r="C58" s="33">
        <v>3027</v>
      </c>
      <c r="D58" s="33">
        <v>3249</v>
      </c>
      <c r="E58" s="33">
        <v>3151</v>
      </c>
      <c r="F58" s="33">
        <v>2542</v>
      </c>
      <c r="G58" s="33">
        <v>3004</v>
      </c>
      <c r="H58" s="33">
        <v>4883</v>
      </c>
    </row>
    <row r="59" spans="1:11" ht="12" customHeight="1" x14ac:dyDescent="0.2">
      <c r="A59" s="141" t="s">
        <v>3</v>
      </c>
      <c r="B59" s="30" t="s">
        <v>68</v>
      </c>
      <c r="C59" s="31">
        <v>72</v>
      </c>
      <c r="D59" s="31">
        <v>215</v>
      </c>
      <c r="E59" s="31">
        <v>72</v>
      </c>
      <c r="F59" s="31">
        <v>74</v>
      </c>
      <c r="G59" s="30" t="s">
        <v>68</v>
      </c>
      <c r="H59" s="30" t="s">
        <v>68</v>
      </c>
    </row>
    <row r="60" spans="1:11" ht="12" customHeight="1" x14ac:dyDescent="0.2">
      <c r="A60" s="141" t="s">
        <v>2</v>
      </c>
      <c r="B60" s="33">
        <v>635</v>
      </c>
      <c r="C60" s="33">
        <v>716</v>
      </c>
      <c r="D60" s="33">
        <v>529</v>
      </c>
      <c r="E60" s="33">
        <v>297</v>
      </c>
      <c r="F60" s="33">
        <v>304</v>
      </c>
      <c r="G60" s="33">
        <v>225</v>
      </c>
      <c r="H60" s="33">
        <v>526</v>
      </c>
    </row>
    <row r="61" spans="1:11" ht="12" customHeight="1" x14ac:dyDescent="0.2">
      <c r="A61" s="141" t="s">
        <v>1</v>
      </c>
      <c r="B61" s="33">
        <v>153</v>
      </c>
      <c r="C61" s="33">
        <v>420</v>
      </c>
      <c r="D61" s="33">
        <v>150</v>
      </c>
      <c r="E61" s="33">
        <v>165</v>
      </c>
      <c r="F61" s="33">
        <v>70</v>
      </c>
      <c r="G61" s="33">
        <v>195</v>
      </c>
      <c r="H61" s="33">
        <v>1012</v>
      </c>
    </row>
    <row r="62" spans="1:11" ht="5.0999999999999996" customHeight="1" x14ac:dyDescent="0.2">
      <c r="A62" s="141"/>
      <c r="B62" s="2"/>
      <c r="C62" s="2"/>
      <c r="D62" s="2"/>
      <c r="E62" s="2"/>
      <c r="F62" s="2"/>
      <c r="G62" s="2"/>
      <c r="H62" s="2"/>
    </row>
    <row r="63" spans="1:11" ht="12" customHeight="1" x14ac:dyDescent="0.2">
      <c r="A63" s="142" t="s">
        <v>17</v>
      </c>
      <c r="B63" s="31">
        <f t="shared" ref="B63:G63" si="6">SUM(B56:B61)</f>
        <v>47867</v>
      </c>
      <c r="C63" s="31">
        <f t="shared" si="6"/>
        <v>57411</v>
      </c>
      <c r="D63" s="31">
        <f t="shared" si="6"/>
        <v>56971</v>
      </c>
      <c r="E63" s="31">
        <f t="shared" si="6"/>
        <v>53776</v>
      </c>
      <c r="F63" s="31">
        <f t="shared" si="6"/>
        <v>44428</v>
      </c>
      <c r="G63" s="31">
        <f t="shared" si="6"/>
        <v>29532</v>
      </c>
      <c r="H63" s="31">
        <f t="shared" ref="H63" si="7">SUM(H56:H61)</f>
        <v>63217</v>
      </c>
      <c r="J63" s="39"/>
      <c r="K63" s="34"/>
    </row>
    <row r="64" spans="1:11" ht="12" customHeight="1" x14ac:dyDescent="0.2">
      <c r="A64" s="139"/>
      <c r="B64" s="3"/>
      <c r="C64" s="3"/>
      <c r="D64" s="3"/>
      <c r="E64" s="3"/>
      <c r="F64" s="3"/>
      <c r="G64" s="3"/>
      <c r="H64" s="3"/>
    </row>
    <row r="65" spans="1:10" ht="12" customHeight="1" x14ac:dyDescent="0.2">
      <c r="A65" s="160" t="s">
        <v>14</v>
      </c>
      <c r="B65" s="3"/>
      <c r="C65" s="3"/>
      <c r="D65" s="3"/>
      <c r="E65" s="3"/>
      <c r="F65" s="3"/>
      <c r="G65" s="3"/>
      <c r="H65" s="3"/>
    </row>
    <row r="66" spans="1:10" ht="12" customHeight="1" x14ac:dyDescent="0.2">
      <c r="A66" s="141" t="s">
        <v>6</v>
      </c>
      <c r="B66" s="33">
        <v>60</v>
      </c>
      <c r="C66" s="33">
        <v>60</v>
      </c>
      <c r="D66" s="33">
        <v>60</v>
      </c>
      <c r="E66" s="33">
        <v>62</v>
      </c>
      <c r="F66" s="33">
        <v>55</v>
      </c>
      <c r="G66" s="33">
        <v>50</v>
      </c>
      <c r="H66" s="33">
        <v>55</v>
      </c>
    </row>
    <row r="67" spans="1:10" ht="12" customHeight="1" x14ac:dyDescent="0.2">
      <c r="A67" s="141" t="s">
        <v>5</v>
      </c>
      <c r="B67" s="33">
        <v>2451</v>
      </c>
      <c r="C67" s="33">
        <v>2856</v>
      </c>
      <c r="D67" s="33">
        <v>2336</v>
      </c>
      <c r="E67" s="33">
        <v>2748</v>
      </c>
      <c r="F67" s="33">
        <v>2608</v>
      </c>
      <c r="G67" s="33">
        <v>1998</v>
      </c>
      <c r="H67" s="33">
        <v>1148</v>
      </c>
    </row>
    <row r="68" spans="1:10" ht="2.4500000000000002" customHeight="1" x14ac:dyDescent="0.2">
      <c r="A68" s="141"/>
      <c r="B68" s="2"/>
      <c r="C68" s="2"/>
      <c r="D68" s="2"/>
      <c r="E68" s="2"/>
      <c r="F68" s="2"/>
      <c r="G68" s="2"/>
      <c r="H68" s="2"/>
    </row>
    <row r="69" spans="1:10" ht="12" customHeight="1" x14ac:dyDescent="0.2">
      <c r="A69" s="141" t="s">
        <v>17</v>
      </c>
      <c r="B69" s="33">
        <f t="shared" ref="B69:G69" si="8">B66+B67</f>
        <v>2511</v>
      </c>
      <c r="C69" s="33">
        <f t="shared" si="8"/>
        <v>2916</v>
      </c>
      <c r="D69" s="33">
        <f t="shared" si="8"/>
        <v>2396</v>
      </c>
      <c r="E69" s="33">
        <f t="shared" si="8"/>
        <v>2810</v>
      </c>
      <c r="F69" s="33">
        <f t="shared" si="8"/>
        <v>2663</v>
      </c>
      <c r="G69" s="33">
        <f t="shared" si="8"/>
        <v>2048</v>
      </c>
      <c r="H69" s="33">
        <f t="shared" ref="H69" si="9">H66+H67</f>
        <v>1203</v>
      </c>
    </row>
    <row r="70" spans="1:10" ht="12" customHeight="1" x14ac:dyDescent="0.2">
      <c r="A70" s="139"/>
      <c r="B70" s="35"/>
      <c r="C70" s="35"/>
      <c r="D70" s="35"/>
      <c r="E70" s="35"/>
      <c r="F70" s="35"/>
      <c r="G70" s="35"/>
      <c r="H70" s="35"/>
    </row>
    <row r="71" spans="1:10" ht="12" customHeight="1" x14ac:dyDescent="0.2">
      <c r="A71" s="160" t="s">
        <v>94</v>
      </c>
      <c r="B71" s="35"/>
      <c r="C71" s="35"/>
      <c r="D71" s="35"/>
      <c r="E71" s="35"/>
      <c r="F71" s="35"/>
      <c r="G71" s="35"/>
      <c r="H71" s="35"/>
    </row>
    <row r="72" spans="1:10" ht="12" customHeight="1" x14ac:dyDescent="0.2">
      <c r="A72" s="141" t="s">
        <v>6</v>
      </c>
      <c r="B72" s="33">
        <v>82644</v>
      </c>
      <c r="C72" s="33">
        <v>106947</v>
      </c>
      <c r="D72" s="33">
        <v>84185</v>
      </c>
      <c r="E72" s="33">
        <v>107586</v>
      </c>
      <c r="F72" s="33">
        <v>90680</v>
      </c>
      <c r="G72" s="33">
        <v>80051</v>
      </c>
      <c r="H72" s="33">
        <v>106968</v>
      </c>
    </row>
    <row r="73" spans="1:10" ht="12" customHeight="1" x14ac:dyDescent="0.2">
      <c r="A73" s="141" t="s">
        <v>5</v>
      </c>
      <c r="B73" s="33">
        <v>37277</v>
      </c>
      <c r="C73" s="33">
        <v>43425</v>
      </c>
      <c r="D73" s="33">
        <v>42362</v>
      </c>
      <c r="E73" s="33">
        <v>44810</v>
      </c>
      <c r="F73" s="33">
        <v>36653</v>
      </c>
      <c r="G73" s="33">
        <v>22103</v>
      </c>
      <c r="H73" s="33">
        <v>43971</v>
      </c>
    </row>
    <row r="74" spans="1:10" ht="12" customHeight="1" x14ac:dyDescent="0.2">
      <c r="A74" s="141" t="s">
        <v>4</v>
      </c>
      <c r="B74" s="33">
        <v>26503</v>
      </c>
      <c r="C74" s="33">
        <v>31094</v>
      </c>
      <c r="D74" s="33">
        <v>26281</v>
      </c>
      <c r="E74" s="33">
        <v>32237</v>
      </c>
      <c r="F74" s="33">
        <v>28380</v>
      </c>
      <c r="G74" s="33">
        <v>27453</v>
      </c>
      <c r="H74" s="33">
        <v>31431</v>
      </c>
    </row>
    <row r="75" spans="1:10" ht="12" customHeight="1" x14ac:dyDescent="0.2">
      <c r="A75" s="141" t="s">
        <v>3</v>
      </c>
      <c r="B75" s="33">
        <v>8436</v>
      </c>
      <c r="C75" s="33">
        <v>10068</v>
      </c>
      <c r="D75" s="33">
        <v>8374</v>
      </c>
      <c r="E75" s="33">
        <v>12389</v>
      </c>
      <c r="F75" s="33">
        <v>7388</v>
      </c>
      <c r="G75" s="33">
        <v>6338</v>
      </c>
      <c r="H75" s="33">
        <v>8964</v>
      </c>
    </row>
    <row r="76" spans="1:10" ht="12" customHeight="1" x14ac:dyDescent="0.2">
      <c r="A76" s="141" t="s">
        <v>2</v>
      </c>
      <c r="B76" s="33">
        <v>11900</v>
      </c>
      <c r="C76" s="33">
        <v>17167</v>
      </c>
      <c r="D76" s="33">
        <v>12894</v>
      </c>
      <c r="E76" s="33">
        <v>15305</v>
      </c>
      <c r="F76" s="33">
        <v>15599</v>
      </c>
      <c r="G76" s="33">
        <v>11991</v>
      </c>
      <c r="H76" s="33">
        <v>15985</v>
      </c>
    </row>
    <row r="77" spans="1:10" ht="12" customHeight="1" x14ac:dyDescent="0.2">
      <c r="A77" s="141" t="s">
        <v>1</v>
      </c>
      <c r="B77" s="33">
        <v>11468</v>
      </c>
      <c r="C77" s="33">
        <v>15060</v>
      </c>
      <c r="D77" s="33">
        <v>10880</v>
      </c>
      <c r="E77" s="33">
        <v>14597</v>
      </c>
      <c r="F77" s="33">
        <v>12352</v>
      </c>
      <c r="G77" s="33">
        <v>12105</v>
      </c>
      <c r="H77" s="33">
        <v>10972</v>
      </c>
    </row>
    <row r="78" spans="1:10" ht="6.6" customHeight="1" x14ac:dyDescent="0.2">
      <c r="A78" s="141"/>
      <c r="B78" s="36"/>
      <c r="C78" s="36"/>
      <c r="D78" s="36"/>
      <c r="E78" s="36"/>
      <c r="F78" s="36"/>
      <c r="G78" s="36"/>
      <c r="H78" s="36"/>
    </row>
    <row r="79" spans="1:10" ht="12" customHeight="1" x14ac:dyDescent="0.2">
      <c r="A79" s="142" t="s">
        <v>17</v>
      </c>
      <c r="B79" s="31">
        <f t="shared" ref="B79:G79" si="10">SUM(B72:B77)</f>
        <v>178228</v>
      </c>
      <c r="C79" s="31">
        <f t="shared" si="10"/>
        <v>223761</v>
      </c>
      <c r="D79" s="31">
        <f t="shared" si="10"/>
        <v>184976</v>
      </c>
      <c r="E79" s="31">
        <f t="shared" si="10"/>
        <v>226924</v>
      </c>
      <c r="F79" s="31">
        <f t="shared" si="10"/>
        <v>191052</v>
      </c>
      <c r="G79" s="31">
        <f t="shared" si="10"/>
        <v>160041</v>
      </c>
      <c r="H79" s="31">
        <f t="shared" ref="H79" si="11">SUM(H72:H77)</f>
        <v>218291</v>
      </c>
      <c r="J79" s="39"/>
    </row>
    <row r="80" spans="1:10" ht="12" customHeight="1" x14ac:dyDescent="0.2">
      <c r="A80" s="161"/>
      <c r="B80" s="29"/>
      <c r="C80" s="29"/>
      <c r="D80" s="29"/>
      <c r="E80" s="29"/>
      <c r="F80" s="29"/>
      <c r="G80" s="29"/>
      <c r="H80" s="29"/>
    </row>
    <row r="81" spans="1:8" s="12" customFormat="1" ht="12" customHeight="1" x14ac:dyDescent="0.2">
      <c r="A81" s="40" t="s">
        <v>117</v>
      </c>
      <c r="B81" s="2"/>
      <c r="C81" s="2"/>
      <c r="D81" s="2"/>
      <c r="E81" s="2"/>
      <c r="F81" s="2"/>
      <c r="G81" s="2"/>
      <c r="H81" s="2"/>
    </row>
    <row r="82" spans="1:8" s="12" customFormat="1" ht="12" customHeight="1" x14ac:dyDescent="0.2">
      <c r="A82" s="40" t="s">
        <v>15</v>
      </c>
      <c r="B82" s="2"/>
      <c r="C82" s="2"/>
      <c r="D82" s="2"/>
      <c r="E82" s="2"/>
      <c r="F82" s="2"/>
      <c r="G82" s="2"/>
      <c r="H82" s="2"/>
    </row>
    <row r="83" spans="1:8" x14ac:dyDescent="0.2">
      <c r="A83" s="2"/>
      <c r="B83" s="2"/>
      <c r="C83" s="2"/>
      <c r="D83" s="2"/>
      <c r="E83" s="2"/>
      <c r="F83" s="2"/>
      <c r="G83" s="2"/>
      <c r="H83" s="2"/>
    </row>
    <row r="84" spans="1:8" x14ac:dyDescent="0.2">
      <c r="A84" s="2"/>
      <c r="B84" s="2"/>
      <c r="C84" s="2"/>
      <c r="D84" s="2"/>
      <c r="E84" s="2"/>
      <c r="F84" s="2"/>
      <c r="G84" s="2"/>
      <c r="H84" s="2"/>
    </row>
    <row r="85" spans="1:8" x14ac:dyDescent="0.2">
      <c r="A85" s="2"/>
      <c r="B85" s="2"/>
      <c r="C85" s="2"/>
      <c r="D85" s="2"/>
      <c r="E85" s="2"/>
      <c r="F85" s="2"/>
      <c r="G85" s="2"/>
      <c r="H85" s="2"/>
    </row>
    <row r="97" spans="1:10" x14ac:dyDescent="0.2">
      <c r="A97" s="41"/>
      <c r="B97" s="41"/>
      <c r="C97" s="41"/>
      <c r="D97" s="41"/>
      <c r="E97" s="41"/>
      <c r="F97" s="41"/>
      <c r="G97" s="41"/>
      <c r="H97" s="41"/>
      <c r="I97" s="41"/>
      <c r="J97" s="41"/>
    </row>
    <row r="98" spans="1:10" x14ac:dyDescent="0.2">
      <c r="A98" s="41"/>
      <c r="B98" s="41"/>
      <c r="C98" s="41"/>
      <c r="D98" s="41"/>
      <c r="E98" s="41"/>
      <c r="F98" s="41"/>
      <c r="G98" s="41"/>
      <c r="H98" s="41"/>
      <c r="I98" s="41"/>
      <c r="J98" s="41"/>
    </row>
    <row r="99" spans="1:10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</row>
    <row r="100" spans="1:10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</row>
    <row r="101" spans="1:10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41"/>
    </row>
    <row r="102" spans="1:10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41"/>
    </row>
    <row r="103" spans="1:10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41"/>
    </row>
  </sheetData>
  <pageMargins left="0.66700000000000004" right="0.66700000000000004" top="0.5" bottom="0.5" header="0" footer="0"/>
  <pageSetup scale="76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N102"/>
  <sheetViews>
    <sheetView tabSelected="1" topLeftCell="A25" zoomScale="120" zoomScaleNormal="120" workbookViewId="0">
      <selection activeCell="G44" sqref="G44"/>
    </sheetView>
  </sheetViews>
  <sheetFormatPr defaultRowHeight="12.75" x14ac:dyDescent="0.2"/>
  <cols>
    <col min="1" max="1" width="18.85546875" style="67" customWidth="1"/>
    <col min="2" max="2" width="8.5703125" style="67" customWidth="1"/>
    <col min="3" max="4" width="10" style="67" customWidth="1"/>
    <col min="5" max="5" width="1.5703125" style="67" customWidth="1"/>
    <col min="6" max="7" width="9" style="67" customWidth="1"/>
    <col min="8" max="8" width="9.85546875" style="67" customWidth="1"/>
    <col min="9" max="9" width="1.5703125" style="67" customWidth="1"/>
    <col min="10" max="11" width="10" style="67" customWidth="1"/>
    <col min="12" max="12" width="10.42578125" style="67" customWidth="1"/>
    <col min="14" max="14" width="12" customWidth="1"/>
  </cols>
  <sheetData>
    <row r="1" spans="1:14" x14ac:dyDescent="0.2">
      <c r="A1" s="172" t="s">
        <v>110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42"/>
      <c r="N1" s="43"/>
    </row>
    <row r="2" spans="1:14" x14ac:dyDescent="0.2">
      <c r="A2" s="165"/>
      <c r="B2" s="113"/>
      <c r="C2" s="113" t="s">
        <v>69</v>
      </c>
      <c r="D2" s="114"/>
      <c r="E2" s="118"/>
      <c r="F2" s="113"/>
      <c r="G2" s="113" t="s">
        <v>63</v>
      </c>
      <c r="H2" s="114"/>
      <c r="I2" s="118"/>
      <c r="J2" s="113"/>
      <c r="K2" s="113" t="s">
        <v>64</v>
      </c>
      <c r="L2" s="113"/>
      <c r="M2" s="42"/>
      <c r="N2" s="43"/>
    </row>
    <row r="3" spans="1:14" x14ac:dyDescent="0.2">
      <c r="A3" s="173" t="s">
        <v>7</v>
      </c>
      <c r="B3" s="115">
        <v>2021</v>
      </c>
      <c r="C3" s="115">
        <v>2022</v>
      </c>
      <c r="D3" s="115">
        <v>2023</v>
      </c>
      <c r="E3" s="116"/>
      <c r="F3" s="115">
        <v>2021</v>
      </c>
      <c r="G3" s="115">
        <v>2022</v>
      </c>
      <c r="H3" s="115">
        <v>2023</v>
      </c>
      <c r="I3" s="116"/>
      <c r="J3" s="115">
        <v>2021</v>
      </c>
      <c r="K3" s="115">
        <v>2022</v>
      </c>
      <c r="L3" s="115">
        <v>2023</v>
      </c>
      <c r="M3" s="42"/>
      <c r="N3" s="43"/>
    </row>
    <row r="4" spans="1:14" s="46" customFormat="1" x14ac:dyDescent="0.2">
      <c r="A4" s="166"/>
      <c r="B4" s="60"/>
      <c r="C4" s="60" t="s">
        <v>70</v>
      </c>
      <c r="D4" s="61"/>
      <c r="E4" s="59"/>
      <c r="F4" s="60"/>
      <c r="G4" s="60" t="s">
        <v>71</v>
      </c>
      <c r="H4" s="62"/>
      <c r="I4" s="59"/>
      <c r="J4" s="60"/>
      <c r="K4" s="60" t="s">
        <v>72</v>
      </c>
      <c r="L4" s="62"/>
      <c r="M4" s="44"/>
      <c r="N4" s="45"/>
    </row>
    <row r="5" spans="1:14" x14ac:dyDescent="0.2">
      <c r="A5" s="16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42"/>
      <c r="N5" s="43"/>
    </row>
    <row r="6" spans="1:14" x14ac:dyDescent="0.2">
      <c r="A6" s="168" t="s">
        <v>12</v>
      </c>
      <c r="B6" s="63"/>
      <c r="C6" s="63"/>
      <c r="D6" s="63"/>
      <c r="E6" s="58"/>
      <c r="F6" s="63"/>
      <c r="G6" s="63"/>
      <c r="H6" s="63"/>
      <c r="I6" s="58"/>
      <c r="J6" s="58"/>
      <c r="K6" s="58"/>
      <c r="L6" s="58"/>
      <c r="M6" s="42"/>
      <c r="N6" s="43"/>
    </row>
    <row r="7" spans="1:14" x14ac:dyDescent="0.2">
      <c r="A7" s="169" t="s">
        <v>73</v>
      </c>
      <c r="B7" s="65">
        <v>1080</v>
      </c>
      <c r="C7" s="65">
        <v>990</v>
      </c>
      <c r="D7" s="65">
        <v>1215</v>
      </c>
      <c r="E7" s="66"/>
      <c r="F7" s="65">
        <v>7660</v>
      </c>
      <c r="G7" s="65">
        <v>7430</v>
      </c>
      <c r="H7" s="65">
        <v>7600</v>
      </c>
      <c r="I7" s="66"/>
      <c r="J7" s="65">
        <v>82728</v>
      </c>
      <c r="K7" s="65">
        <v>73557</v>
      </c>
      <c r="L7" s="65">
        <v>92340</v>
      </c>
      <c r="M7" s="42"/>
      <c r="N7" s="43"/>
    </row>
    <row r="8" spans="1:14" x14ac:dyDescent="0.2">
      <c r="A8" s="169" t="s">
        <v>74</v>
      </c>
      <c r="B8" s="65">
        <v>7</v>
      </c>
      <c r="C8" s="65">
        <v>7</v>
      </c>
      <c r="D8" s="65">
        <v>10</v>
      </c>
      <c r="E8" s="66"/>
      <c r="F8" s="65">
        <v>7200</v>
      </c>
      <c r="G8" s="65">
        <v>6300</v>
      </c>
      <c r="H8" s="65">
        <v>6000</v>
      </c>
      <c r="I8" s="66"/>
      <c r="J8" s="65">
        <v>504</v>
      </c>
      <c r="K8" s="65">
        <v>441</v>
      </c>
      <c r="L8" s="65">
        <v>600</v>
      </c>
      <c r="M8" s="42"/>
      <c r="N8" s="43"/>
    </row>
    <row r="9" spans="1:14" x14ac:dyDescent="0.2">
      <c r="A9" s="169" t="s">
        <v>75</v>
      </c>
      <c r="B9" s="65">
        <v>375</v>
      </c>
      <c r="C9" s="65">
        <v>366</v>
      </c>
      <c r="D9" s="65">
        <v>387</v>
      </c>
      <c r="E9" s="66"/>
      <c r="F9" s="65">
        <v>6890</v>
      </c>
      <c r="G9" s="65">
        <v>6680</v>
      </c>
      <c r="H9" s="65">
        <v>6860</v>
      </c>
      <c r="I9" s="66"/>
      <c r="J9" s="65">
        <v>25838</v>
      </c>
      <c r="K9" s="65">
        <v>24449</v>
      </c>
      <c r="L9" s="65">
        <v>26548</v>
      </c>
      <c r="M9" s="42"/>
      <c r="N9" s="43"/>
    </row>
    <row r="10" spans="1:14" x14ac:dyDescent="0.2">
      <c r="A10" s="169" t="s">
        <v>76</v>
      </c>
      <c r="B10" s="65">
        <v>97</v>
      </c>
      <c r="C10" s="65">
        <v>86</v>
      </c>
      <c r="D10" s="65">
        <v>120</v>
      </c>
      <c r="E10" s="66"/>
      <c r="F10" s="65">
        <v>7540</v>
      </c>
      <c r="G10" s="65">
        <v>7370</v>
      </c>
      <c r="H10" s="65">
        <v>7470</v>
      </c>
      <c r="I10" s="66"/>
      <c r="J10" s="65">
        <v>7314</v>
      </c>
      <c r="K10" s="65">
        <v>6338</v>
      </c>
      <c r="L10" s="65">
        <v>8964</v>
      </c>
      <c r="M10" s="42"/>
      <c r="N10" s="43"/>
    </row>
    <row r="11" spans="1:14" x14ac:dyDescent="0.2">
      <c r="A11" s="169" t="s">
        <v>77</v>
      </c>
      <c r="B11" s="65">
        <v>190</v>
      </c>
      <c r="C11" s="65">
        <v>148</v>
      </c>
      <c r="D11" s="65">
        <v>193</v>
      </c>
      <c r="E11" s="66"/>
      <c r="F11" s="65">
        <v>8050</v>
      </c>
      <c r="G11" s="65">
        <v>7950</v>
      </c>
      <c r="H11" s="65">
        <v>8010</v>
      </c>
      <c r="I11" s="66"/>
      <c r="J11" s="65">
        <v>15295</v>
      </c>
      <c r="K11" s="65">
        <v>11766</v>
      </c>
      <c r="L11" s="65">
        <v>15459</v>
      </c>
      <c r="M11" s="42"/>
      <c r="N11" s="43"/>
    </row>
    <row r="12" spans="1:14" x14ac:dyDescent="0.2">
      <c r="A12" s="169" t="s">
        <v>78</v>
      </c>
      <c r="B12" s="65">
        <v>178</v>
      </c>
      <c r="C12" s="65">
        <v>181</v>
      </c>
      <c r="D12" s="65">
        <v>120</v>
      </c>
      <c r="E12" s="66"/>
      <c r="F12" s="65">
        <v>6900</v>
      </c>
      <c r="G12" s="65">
        <v>6580</v>
      </c>
      <c r="H12" s="65">
        <v>8300</v>
      </c>
      <c r="I12" s="66"/>
      <c r="J12" s="65">
        <v>12282</v>
      </c>
      <c r="K12" s="65">
        <v>11910</v>
      </c>
      <c r="L12" s="65">
        <v>9960</v>
      </c>
      <c r="M12" s="42"/>
      <c r="N12" s="43"/>
    </row>
    <row r="13" spans="1:14" x14ac:dyDescent="0.2">
      <c r="A13" s="167"/>
      <c r="B13" s="66"/>
      <c r="C13" s="66"/>
      <c r="D13" s="66"/>
      <c r="E13" s="66"/>
      <c r="I13" s="66"/>
      <c r="M13" s="42"/>
      <c r="N13" s="43"/>
    </row>
    <row r="14" spans="1:14" x14ac:dyDescent="0.2">
      <c r="A14" s="170" t="s">
        <v>79</v>
      </c>
      <c r="B14" s="66">
        <f>SUM(B7:B12)</f>
        <v>1927</v>
      </c>
      <c r="C14" s="66">
        <f>SUM(C7:C12)</f>
        <v>1778</v>
      </c>
      <c r="D14" s="66">
        <f>SUM(D7:D12)</f>
        <v>2045</v>
      </c>
      <c r="E14" s="65"/>
      <c r="F14" s="66">
        <v>7471</v>
      </c>
      <c r="G14" s="66">
        <v>7225</v>
      </c>
      <c r="H14" s="66">
        <v>7524</v>
      </c>
      <c r="I14" s="65"/>
      <c r="J14" s="66">
        <f>SUM(J7:J12)</f>
        <v>143961</v>
      </c>
      <c r="K14" s="66">
        <f>SUM(K7:K12)</f>
        <v>128461</v>
      </c>
      <c r="L14" s="66">
        <f>SUM(L7:L12)</f>
        <v>153871</v>
      </c>
      <c r="M14" s="42"/>
      <c r="N14" s="43"/>
    </row>
    <row r="15" spans="1:14" x14ac:dyDescent="0.2">
      <c r="A15" s="167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42"/>
      <c r="N15" s="43"/>
    </row>
    <row r="16" spans="1:14" x14ac:dyDescent="0.2">
      <c r="A16" s="168" t="s">
        <v>13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42"/>
      <c r="N16" s="43"/>
    </row>
    <row r="17" spans="1:14" x14ac:dyDescent="0.2">
      <c r="A17" s="169" t="s">
        <v>73</v>
      </c>
      <c r="B17" s="65">
        <v>107</v>
      </c>
      <c r="C17" s="65">
        <v>89</v>
      </c>
      <c r="D17" s="65">
        <v>201</v>
      </c>
      <c r="E17" s="66"/>
      <c r="F17" s="65">
        <v>7380</v>
      </c>
      <c r="G17" s="65">
        <v>7240</v>
      </c>
      <c r="H17" s="65">
        <v>7250</v>
      </c>
      <c r="I17" s="66"/>
      <c r="J17" s="65">
        <v>7897</v>
      </c>
      <c r="K17" s="65">
        <v>6444</v>
      </c>
      <c r="L17" s="65">
        <v>14573</v>
      </c>
      <c r="M17" s="42"/>
      <c r="N17" s="43"/>
    </row>
    <row r="18" spans="1:14" x14ac:dyDescent="0.2">
      <c r="A18" s="169" t="s">
        <v>74</v>
      </c>
      <c r="B18" s="65">
        <v>363</v>
      </c>
      <c r="C18" s="65">
        <v>218</v>
      </c>
      <c r="D18" s="65">
        <v>487</v>
      </c>
      <c r="E18" s="66"/>
      <c r="F18" s="65">
        <v>9240</v>
      </c>
      <c r="G18" s="65">
        <v>9020</v>
      </c>
      <c r="H18" s="65">
        <v>8670</v>
      </c>
      <c r="I18" s="66"/>
      <c r="J18" s="65">
        <v>33541</v>
      </c>
      <c r="K18" s="65">
        <v>19664</v>
      </c>
      <c r="L18" s="65">
        <v>42223</v>
      </c>
      <c r="M18" s="42"/>
      <c r="N18" s="43"/>
    </row>
    <row r="19" spans="1:14" x14ac:dyDescent="0.2">
      <c r="A19" s="169" t="s">
        <v>75</v>
      </c>
      <c r="B19" s="65">
        <v>38</v>
      </c>
      <c r="C19" s="65">
        <v>46</v>
      </c>
      <c r="D19" s="65">
        <v>75</v>
      </c>
      <c r="E19" s="66"/>
      <c r="F19" s="65">
        <v>6690</v>
      </c>
      <c r="G19" s="65">
        <v>6530</v>
      </c>
      <c r="H19" s="65">
        <v>6510</v>
      </c>
      <c r="I19" s="66"/>
      <c r="J19" s="65">
        <v>2542</v>
      </c>
      <c r="K19" s="65">
        <v>3004</v>
      </c>
      <c r="L19" s="65">
        <v>4883</v>
      </c>
      <c r="M19" s="42"/>
      <c r="N19" s="43"/>
    </row>
    <row r="20" spans="1:14" x14ac:dyDescent="0.2">
      <c r="A20" s="169" t="s">
        <v>76</v>
      </c>
      <c r="B20" s="74">
        <v>1</v>
      </c>
      <c r="C20" s="68" t="s">
        <v>106</v>
      </c>
      <c r="D20" s="68" t="s">
        <v>106</v>
      </c>
      <c r="E20" s="66"/>
      <c r="F20" s="103">
        <v>7350</v>
      </c>
      <c r="G20" s="68" t="s">
        <v>106</v>
      </c>
      <c r="H20" s="68" t="s">
        <v>106</v>
      </c>
      <c r="I20" s="66"/>
      <c r="J20" s="74">
        <v>74</v>
      </c>
      <c r="K20" s="68" t="s">
        <v>106</v>
      </c>
      <c r="L20" s="68" t="s">
        <v>106</v>
      </c>
      <c r="M20" s="42"/>
      <c r="N20" s="43"/>
    </row>
    <row r="21" spans="1:14" x14ac:dyDescent="0.2">
      <c r="A21" s="169" t="s">
        <v>77</v>
      </c>
      <c r="B21" s="65">
        <v>4</v>
      </c>
      <c r="C21" s="65">
        <v>3</v>
      </c>
      <c r="D21" s="65">
        <v>7</v>
      </c>
      <c r="E21" s="66"/>
      <c r="F21" s="65">
        <v>7600</v>
      </c>
      <c r="G21" s="65">
        <v>7500</v>
      </c>
      <c r="H21" s="65">
        <v>7510</v>
      </c>
      <c r="I21" s="66"/>
      <c r="J21" s="65">
        <v>304</v>
      </c>
      <c r="K21" s="65">
        <v>225</v>
      </c>
      <c r="L21" s="65">
        <v>526</v>
      </c>
      <c r="M21" s="42"/>
      <c r="N21" s="43"/>
    </row>
    <row r="22" spans="1:14" x14ac:dyDescent="0.2">
      <c r="A22" s="169" t="s">
        <v>78</v>
      </c>
      <c r="B22" s="65">
        <v>2</v>
      </c>
      <c r="C22" s="65">
        <v>5</v>
      </c>
      <c r="D22" s="65">
        <v>23</v>
      </c>
      <c r="E22" s="66"/>
      <c r="F22" s="66">
        <v>3500</v>
      </c>
      <c r="G22" s="66">
        <v>3900</v>
      </c>
      <c r="H22" s="66">
        <v>4400</v>
      </c>
      <c r="I22" s="66"/>
      <c r="J22" s="65">
        <v>70</v>
      </c>
      <c r="K22" s="65">
        <v>195</v>
      </c>
      <c r="L22" s="65">
        <v>1012</v>
      </c>
      <c r="M22" s="42"/>
      <c r="N22" s="43"/>
    </row>
    <row r="23" spans="1:14" x14ac:dyDescent="0.2">
      <c r="A23" s="167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42"/>
      <c r="N23" s="43"/>
    </row>
    <row r="24" spans="1:14" x14ac:dyDescent="0.2">
      <c r="A24" s="170" t="s">
        <v>79</v>
      </c>
      <c r="B24" s="66">
        <f>SUM(B16:B22)</f>
        <v>515</v>
      </c>
      <c r="C24" s="66">
        <f>SUM(C16:C22)</f>
        <v>361</v>
      </c>
      <c r="D24" s="66">
        <f>SUM(D16:D22)</f>
        <v>793</v>
      </c>
      <c r="E24" s="66"/>
      <c r="F24" s="65">
        <v>8627</v>
      </c>
      <c r="G24" s="65">
        <v>8181</v>
      </c>
      <c r="H24" s="65">
        <v>7972</v>
      </c>
      <c r="I24" s="66"/>
      <c r="J24" s="66">
        <f>SUM(J16:J22)</f>
        <v>44428</v>
      </c>
      <c r="K24" s="66">
        <f>SUM(K16:K22)</f>
        <v>29532</v>
      </c>
      <c r="L24" s="66">
        <f>SUM(L16:L22)</f>
        <v>63217</v>
      </c>
      <c r="M24" s="42"/>
      <c r="N24" s="43"/>
    </row>
    <row r="25" spans="1:14" x14ac:dyDescent="0.2">
      <c r="A25" s="1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42"/>
      <c r="N25" s="43"/>
    </row>
    <row r="26" spans="1:14" x14ac:dyDescent="0.2">
      <c r="A26" s="168" t="s">
        <v>14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42"/>
      <c r="N26" s="43"/>
    </row>
    <row r="27" spans="1:14" x14ac:dyDescent="0.2">
      <c r="A27" s="169" t="s">
        <v>73</v>
      </c>
      <c r="B27" s="65">
        <v>1</v>
      </c>
      <c r="C27" s="65">
        <v>1</v>
      </c>
      <c r="D27" s="65">
        <v>1</v>
      </c>
      <c r="E27" s="66"/>
      <c r="F27" s="65">
        <v>5500</v>
      </c>
      <c r="G27" s="65">
        <v>5000</v>
      </c>
      <c r="H27" s="65">
        <v>5500</v>
      </c>
      <c r="I27" s="66"/>
      <c r="J27" s="65">
        <v>55</v>
      </c>
      <c r="K27" s="65">
        <v>50</v>
      </c>
      <c r="L27" s="65">
        <v>55</v>
      </c>
      <c r="M27" s="42"/>
      <c r="N27" s="43"/>
    </row>
    <row r="28" spans="1:14" x14ac:dyDescent="0.2">
      <c r="A28" s="169" t="s">
        <v>74</v>
      </c>
      <c r="B28" s="65">
        <v>35</v>
      </c>
      <c r="C28" s="65">
        <v>27</v>
      </c>
      <c r="D28" s="65">
        <v>15</v>
      </c>
      <c r="E28" s="66"/>
      <c r="F28" s="65">
        <v>7450</v>
      </c>
      <c r="G28" s="65">
        <v>7400</v>
      </c>
      <c r="H28" s="65">
        <v>7650</v>
      </c>
      <c r="I28" s="66"/>
      <c r="J28" s="65">
        <v>2608</v>
      </c>
      <c r="K28" s="65">
        <v>1998</v>
      </c>
      <c r="L28" s="65">
        <v>1148</v>
      </c>
      <c r="M28" s="42"/>
      <c r="N28" s="43"/>
    </row>
    <row r="29" spans="1:14" x14ac:dyDescent="0.2">
      <c r="A29" s="167"/>
      <c r="B29" s="66"/>
      <c r="C29" s="66"/>
      <c r="D29" s="66"/>
      <c r="E29" s="66"/>
      <c r="F29" s="66"/>
      <c r="G29" s="66"/>
      <c r="H29" s="66"/>
      <c r="I29" s="66"/>
      <c r="M29" s="42"/>
      <c r="N29" s="43"/>
    </row>
    <row r="30" spans="1:14" x14ac:dyDescent="0.2">
      <c r="A30" s="170" t="s">
        <v>79</v>
      </c>
      <c r="B30" s="65">
        <f>B27+B28</f>
        <v>36</v>
      </c>
      <c r="C30" s="65">
        <f>C27+C28</f>
        <v>28</v>
      </c>
      <c r="D30" s="65">
        <f>D27+D28</f>
        <v>16</v>
      </c>
      <c r="E30" s="66"/>
      <c r="F30" s="65">
        <v>7397</v>
      </c>
      <c r="G30" s="65">
        <v>7314</v>
      </c>
      <c r="H30" s="65">
        <v>7519</v>
      </c>
      <c r="I30" s="66"/>
      <c r="J30" s="65">
        <f>J27+J28</f>
        <v>2663</v>
      </c>
      <c r="K30" s="65">
        <f>K27+K28</f>
        <v>2048</v>
      </c>
      <c r="L30" s="65">
        <f>L27+L28</f>
        <v>1203</v>
      </c>
      <c r="M30" s="42"/>
      <c r="N30" s="43"/>
    </row>
    <row r="31" spans="1:14" x14ac:dyDescent="0.2">
      <c r="A31" s="167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42"/>
      <c r="N31" s="43"/>
    </row>
    <row r="32" spans="1:14" x14ac:dyDescent="0.2">
      <c r="A32" s="168" t="s">
        <v>11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42"/>
      <c r="N32" s="43"/>
    </row>
    <row r="33" spans="1:14" x14ac:dyDescent="0.2">
      <c r="A33" s="167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42"/>
      <c r="N33" s="43"/>
    </row>
    <row r="34" spans="1:14" x14ac:dyDescent="0.2">
      <c r="A34" s="169" t="s">
        <v>73</v>
      </c>
      <c r="B34" s="65">
        <v>1188</v>
      </c>
      <c r="C34" s="65">
        <v>1080</v>
      </c>
      <c r="D34" s="65">
        <v>1417</v>
      </c>
      <c r="E34" s="66"/>
      <c r="F34" s="65">
        <v>7630</v>
      </c>
      <c r="G34" s="65">
        <v>7410</v>
      </c>
      <c r="H34" s="65">
        <v>7550</v>
      </c>
      <c r="I34" s="66"/>
      <c r="J34" s="65">
        <v>90680</v>
      </c>
      <c r="K34" s="65">
        <v>80051</v>
      </c>
      <c r="L34" s="65">
        <v>106968</v>
      </c>
      <c r="M34" s="47"/>
      <c r="N34" s="48"/>
    </row>
    <row r="35" spans="1:14" x14ac:dyDescent="0.2">
      <c r="A35" s="169" t="s">
        <v>74</v>
      </c>
      <c r="B35" s="65">
        <v>405</v>
      </c>
      <c r="C35" s="65">
        <v>252</v>
      </c>
      <c r="D35" s="65">
        <v>512</v>
      </c>
      <c r="E35" s="66"/>
      <c r="F35" s="65">
        <v>9050</v>
      </c>
      <c r="G35" s="65">
        <v>8770</v>
      </c>
      <c r="H35" s="65">
        <v>8590</v>
      </c>
      <c r="I35" s="66"/>
      <c r="J35" s="65">
        <v>36653</v>
      </c>
      <c r="K35" s="65">
        <v>22103</v>
      </c>
      <c r="L35" s="65">
        <v>43871</v>
      </c>
      <c r="M35" s="47"/>
      <c r="N35" s="48"/>
    </row>
    <row r="36" spans="1:14" x14ac:dyDescent="0.2">
      <c r="A36" s="169" t="s">
        <v>75</v>
      </c>
      <c r="B36" s="65">
        <v>413</v>
      </c>
      <c r="C36" s="65">
        <v>412</v>
      </c>
      <c r="D36" s="65">
        <v>462</v>
      </c>
      <c r="E36" s="66"/>
      <c r="F36" s="65">
        <v>6870</v>
      </c>
      <c r="G36" s="65">
        <v>6660</v>
      </c>
      <c r="H36" s="65">
        <v>6800</v>
      </c>
      <c r="I36" s="66"/>
      <c r="J36" s="65">
        <v>28380</v>
      </c>
      <c r="K36" s="65">
        <v>27453</v>
      </c>
      <c r="L36" s="65">
        <v>31431</v>
      </c>
      <c r="M36" s="42"/>
      <c r="N36" s="48"/>
    </row>
    <row r="37" spans="1:14" x14ac:dyDescent="0.2">
      <c r="A37" s="169" t="s">
        <v>76</v>
      </c>
      <c r="B37" s="65">
        <v>98</v>
      </c>
      <c r="C37" s="65">
        <v>86</v>
      </c>
      <c r="D37" s="65">
        <v>120</v>
      </c>
      <c r="E37" s="66"/>
      <c r="F37" s="65">
        <v>7540</v>
      </c>
      <c r="G37" s="65">
        <v>7370</v>
      </c>
      <c r="H37" s="65">
        <v>7470</v>
      </c>
      <c r="I37" s="66"/>
      <c r="J37" s="65">
        <v>7388</v>
      </c>
      <c r="K37" s="65">
        <v>6338</v>
      </c>
      <c r="L37" s="65">
        <v>8964</v>
      </c>
      <c r="M37" s="42"/>
      <c r="N37" s="48"/>
    </row>
    <row r="38" spans="1:14" x14ac:dyDescent="0.2">
      <c r="A38" s="169" t="s">
        <v>77</v>
      </c>
      <c r="B38" s="65">
        <v>194</v>
      </c>
      <c r="C38" s="65">
        <v>151</v>
      </c>
      <c r="D38" s="65">
        <v>200</v>
      </c>
      <c r="E38" s="66"/>
      <c r="F38" s="65">
        <v>8040</v>
      </c>
      <c r="G38" s="65">
        <v>7940</v>
      </c>
      <c r="H38" s="65">
        <v>7990</v>
      </c>
      <c r="I38" s="66"/>
      <c r="J38" s="65">
        <v>15599</v>
      </c>
      <c r="K38" s="65">
        <v>11991</v>
      </c>
      <c r="L38" s="65">
        <v>15985</v>
      </c>
      <c r="M38" s="42"/>
      <c r="N38" s="48"/>
    </row>
    <row r="39" spans="1:14" x14ac:dyDescent="0.2">
      <c r="A39" s="169" t="s">
        <v>78</v>
      </c>
      <c r="B39" s="65">
        <v>180</v>
      </c>
      <c r="C39" s="65">
        <v>186</v>
      </c>
      <c r="D39" s="65">
        <v>143</v>
      </c>
      <c r="E39" s="66"/>
      <c r="F39" s="65">
        <v>6860</v>
      </c>
      <c r="G39" s="65">
        <v>6510</v>
      </c>
      <c r="H39" s="65">
        <v>7670</v>
      </c>
      <c r="I39" s="66"/>
      <c r="J39" s="65">
        <v>12352</v>
      </c>
      <c r="K39" s="65">
        <v>12105</v>
      </c>
      <c r="L39" s="65">
        <v>10972</v>
      </c>
      <c r="M39" s="47"/>
      <c r="N39" s="48"/>
    </row>
    <row r="40" spans="1:14" x14ac:dyDescent="0.2">
      <c r="A40" s="167"/>
      <c r="B40" s="66"/>
      <c r="C40" s="66"/>
      <c r="D40" s="66"/>
      <c r="E40" s="66"/>
      <c r="F40" s="66"/>
      <c r="G40" s="66"/>
      <c r="H40" s="66"/>
      <c r="I40" s="66"/>
      <c r="M40" s="42"/>
      <c r="N40" s="43"/>
    </row>
    <row r="41" spans="1:14" x14ac:dyDescent="0.2">
      <c r="A41" s="171" t="s">
        <v>79</v>
      </c>
      <c r="B41" s="69">
        <f>SUM(B34:B39)</f>
        <v>2478</v>
      </c>
      <c r="C41" s="69">
        <f>SUM(C34:C39)</f>
        <v>2167</v>
      </c>
      <c r="D41" s="69">
        <f>SUM(D34:D39)</f>
        <v>2854</v>
      </c>
      <c r="E41" s="69"/>
      <c r="F41" s="70">
        <v>7710</v>
      </c>
      <c r="G41" s="70">
        <v>7385</v>
      </c>
      <c r="H41" s="70">
        <v>7649</v>
      </c>
      <c r="I41" s="69"/>
      <c r="J41" s="69">
        <f>SUM(J34:J39)</f>
        <v>191052</v>
      </c>
      <c r="K41" s="69">
        <f>SUM(K34:K39)</f>
        <v>160041</v>
      </c>
      <c r="L41" s="69">
        <f>SUM(L34:L39)</f>
        <v>218191</v>
      </c>
      <c r="M41" s="42"/>
      <c r="N41" s="48"/>
    </row>
    <row r="42" spans="1:14" s="12" customFormat="1" ht="12.75" customHeight="1" x14ac:dyDescent="0.2">
      <c r="A42" s="64" t="s">
        <v>118</v>
      </c>
      <c r="B42" s="65"/>
      <c r="C42" s="65"/>
      <c r="D42" s="65"/>
      <c r="E42" s="66"/>
      <c r="F42" s="65"/>
      <c r="G42" s="65"/>
      <c r="H42" s="65"/>
      <c r="I42" s="66"/>
      <c r="J42" s="65"/>
      <c r="K42" s="65"/>
      <c r="L42" s="65"/>
      <c r="N42" s="49"/>
    </row>
    <row r="43" spans="1:14" s="12" customFormat="1" ht="12.75" customHeight="1" x14ac:dyDescent="0.2">
      <c r="A43" s="64" t="s">
        <v>91</v>
      </c>
      <c r="B43" s="63"/>
      <c r="C43" s="63"/>
      <c r="D43" s="63"/>
      <c r="E43" s="58"/>
      <c r="F43" s="63"/>
      <c r="G43" s="63"/>
      <c r="H43" s="63"/>
      <c r="I43" s="58"/>
      <c r="J43" s="63"/>
      <c r="K43" s="63"/>
      <c r="L43" s="63"/>
      <c r="M43" s="50"/>
      <c r="N43" s="49"/>
    </row>
    <row r="44" spans="1:14" x14ac:dyDescent="0.2">
      <c r="A44" s="64" t="s">
        <v>113</v>
      </c>
      <c r="B44" s="63"/>
      <c r="C44" s="63"/>
      <c r="D44" s="63"/>
      <c r="E44" s="58"/>
      <c r="F44" s="63"/>
      <c r="G44" s="63"/>
      <c r="H44" s="63"/>
      <c r="I44" s="58"/>
      <c r="J44" s="63"/>
      <c r="K44" s="63"/>
      <c r="L44" s="63"/>
      <c r="M44" s="42"/>
      <c r="N44" s="43"/>
    </row>
    <row r="45" spans="1:14" x14ac:dyDescent="0.2">
      <c r="A45" s="71"/>
      <c r="M45" s="42"/>
      <c r="N45" s="43"/>
    </row>
    <row r="46" spans="1:14" x14ac:dyDescent="0.2">
      <c r="B46" s="72"/>
      <c r="C46" s="72"/>
      <c r="D46" s="72"/>
      <c r="F46" s="72"/>
      <c r="G46" s="72"/>
      <c r="H46" s="72"/>
      <c r="J46" s="72"/>
      <c r="K46" s="72"/>
      <c r="L46" s="72"/>
      <c r="M46" s="42"/>
      <c r="N46" s="43"/>
    </row>
    <row r="47" spans="1:14" x14ac:dyDescent="0.2">
      <c r="M47" s="42"/>
      <c r="N47" s="43"/>
    </row>
    <row r="48" spans="1:14" x14ac:dyDescent="0.2">
      <c r="M48" s="42"/>
      <c r="N48" s="43"/>
    </row>
    <row r="49" spans="1:14" x14ac:dyDescent="0.2">
      <c r="M49" s="42"/>
      <c r="N49" s="43"/>
    </row>
    <row r="50" spans="1:14" x14ac:dyDescent="0.2">
      <c r="M50" s="42"/>
      <c r="N50" s="43"/>
    </row>
    <row r="51" spans="1:14" x14ac:dyDescent="0.2">
      <c r="M51" s="42"/>
      <c r="N51" s="43"/>
    </row>
    <row r="52" spans="1:14" x14ac:dyDescent="0.2">
      <c r="M52" s="42"/>
      <c r="N52" s="43"/>
    </row>
    <row r="53" spans="1:14" x14ac:dyDescent="0.2">
      <c r="M53" s="42"/>
      <c r="N53" s="43"/>
    </row>
    <row r="54" spans="1:14" x14ac:dyDescent="0.2">
      <c r="M54" s="42"/>
      <c r="N54" s="43"/>
    </row>
    <row r="55" spans="1:14" x14ac:dyDescent="0.2">
      <c r="M55" s="42"/>
      <c r="N55" s="43"/>
    </row>
    <row r="56" spans="1:14" x14ac:dyDescent="0.2">
      <c r="M56" s="42"/>
      <c r="N56" s="43"/>
    </row>
    <row r="57" spans="1:14" x14ac:dyDescent="0.2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43"/>
      <c r="N57" s="43"/>
    </row>
    <row r="58" spans="1:14" x14ac:dyDescent="0.2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43"/>
      <c r="N58" s="43"/>
    </row>
    <row r="59" spans="1:14" x14ac:dyDescent="0.2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43"/>
      <c r="N59" s="43"/>
    </row>
    <row r="60" spans="1:14" x14ac:dyDescent="0.2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43"/>
      <c r="N60" s="43"/>
    </row>
    <row r="61" spans="1:14" x14ac:dyDescent="0.2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43"/>
      <c r="N61" s="43"/>
    </row>
    <row r="62" spans="1:14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43"/>
      <c r="N62" s="43"/>
    </row>
    <row r="63" spans="1:14" x14ac:dyDescent="0.2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43"/>
      <c r="N63" s="43"/>
    </row>
    <row r="64" spans="1:14" x14ac:dyDescent="0.2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43"/>
      <c r="N64" s="43"/>
    </row>
    <row r="65" spans="1:14" x14ac:dyDescent="0.2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43"/>
      <c r="N65" s="43"/>
    </row>
    <row r="66" spans="1:14" x14ac:dyDescent="0.2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43"/>
      <c r="N66" s="43"/>
    </row>
    <row r="67" spans="1:14" x14ac:dyDescent="0.2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43"/>
      <c r="N67" s="43"/>
    </row>
    <row r="68" spans="1:14" x14ac:dyDescent="0.2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43"/>
      <c r="N68" s="43"/>
    </row>
    <row r="69" spans="1:14" x14ac:dyDescent="0.2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43"/>
      <c r="N69" s="43"/>
    </row>
    <row r="70" spans="1:14" x14ac:dyDescent="0.2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43"/>
      <c r="N70" s="43"/>
    </row>
    <row r="71" spans="1:14" x14ac:dyDescent="0.2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43"/>
      <c r="N71" s="43"/>
    </row>
    <row r="72" spans="1:14" x14ac:dyDescent="0.2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43"/>
      <c r="N72" s="43"/>
    </row>
    <row r="73" spans="1:14" x14ac:dyDescent="0.2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43"/>
      <c r="N73" s="43"/>
    </row>
    <row r="74" spans="1:14" x14ac:dyDescent="0.2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43"/>
      <c r="N74" s="43"/>
    </row>
    <row r="75" spans="1:14" x14ac:dyDescent="0.2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43"/>
      <c r="N75" s="43"/>
    </row>
    <row r="76" spans="1:14" x14ac:dyDescent="0.2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43"/>
      <c r="N76" s="43"/>
    </row>
    <row r="77" spans="1:14" x14ac:dyDescent="0.2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43"/>
      <c r="N77" s="43"/>
    </row>
    <row r="78" spans="1:14" x14ac:dyDescent="0.2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43"/>
      <c r="N78" s="43"/>
    </row>
    <row r="79" spans="1:14" x14ac:dyDescent="0.2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43"/>
      <c r="N79" s="43"/>
    </row>
    <row r="80" spans="1:14" x14ac:dyDescent="0.2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43"/>
      <c r="N80" s="43"/>
    </row>
    <row r="81" spans="1:14" x14ac:dyDescent="0.2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43"/>
      <c r="N81" s="43"/>
    </row>
    <row r="82" spans="1:14" x14ac:dyDescent="0.2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43"/>
      <c r="N82" s="43"/>
    </row>
    <row r="83" spans="1:14" x14ac:dyDescent="0.2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43"/>
      <c r="N83" s="43"/>
    </row>
    <row r="84" spans="1:14" x14ac:dyDescent="0.2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43"/>
      <c r="N84" s="43"/>
    </row>
    <row r="85" spans="1:14" x14ac:dyDescent="0.2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43"/>
      <c r="N85" s="43"/>
    </row>
    <row r="86" spans="1:14" x14ac:dyDescent="0.2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43"/>
      <c r="N86" s="43"/>
    </row>
    <row r="87" spans="1:14" x14ac:dyDescent="0.2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43"/>
      <c r="N87" s="43"/>
    </row>
    <row r="88" spans="1:14" x14ac:dyDescent="0.2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43"/>
      <c r="N88" s="43"/>
    </row>
    <row r="89" spans="1:14" x14ac:dyDescent="0.2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43"/>
      <c r="N89" s="43"/>
    </row>
    <row r="90" spans="1:14" x14ac:dyDescent="0.2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43"/>
      <c r="N90" s="43"/>
    </row>
    <row r="91" spans="1:14" x14ac:dyDescent="0.2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43"/>
      <c r="N91" s="43"/>
    </row>
    <row r="92" spans="1:14" x14ac:dyDescent="0.2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43"/>
      <c r="N92" s="43"/>
    </row>
    <row r="93" spans="1:14" x14ac:dyDescent="0.2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43"/>
      <c r="N93" s="43"/>
    </row>
    <row r="94" spans="1:14" x14ac:dyDescent="0.2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43"/>
      <c r="N94" s="43"/>
    </row>
    <row r="95" spans="1:14" x14ac:dyDescent="0.2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43"/>
      <c r="N95" s="43"/>
    </row>
    <row r="96" spans="1:14" x14ac:dyDescent="0.2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43"/>
      <c r="N96" s="43"/>
    </row>
    <row r="97" spans="1:14" x14ac:dyDescent="0.2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43"/>
      <c r="N97" s="43"/>
    </row>
    <row r="98" spans="1:14" x14ac:dyDescent="0.2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43"/>
      <c r="N98" s="43"/>
    </row>
    <row r="99" spans="1:14" x14ac:dyDescent="0.2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43"/>
      <c r="N99" s="43"/>
    </row>
    <row r="100" spans="1:14" x14ac:dyDescent="0.2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43"/>
      <c r="N100" s="43"/>
    </row>
    <row r="101" spans="1:14" x14ac:dyDescent="0.2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43"/>
      <c r="N101" s="43"/>
    </row>
    <row r="102" spans="1:14" x14ac:dyDescent="0.2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43"/>
      <c r="N102" s="43"/>
    </row>
  </sheetData>
  <pageMargins left="0.66700000000000004" right="0.66700000000000004" top="0.5" bottom="0.5" header="0" footer="0"/>
  <pageSetup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89"/>
  <sheetViews>
    <sheetView zoomScale="122" zoomScaleNormal="122" workbookViewId="0">
      <pane xSplit="1" ySplit="4" topLeftCell="B67" activePane="bottomRight" state="frozen"/>
      <selection pane="topRight" activeCell="B1" sqref="B1"/>
      <selection pane="bottomLeft" activeCell="A5" sqref="A5"/>
      <selection pane="bottomRight" activeCell="B79" sqref="B79"/>
    </sheetView>
  </sheetViews>
  <sheetFormatPr defaultRowHeight="14.25" x14ac:dyDescent="0.2"/>
  <cols>
    <col min="1" max="1" width="16.85546875" style="90" customWidth="1"/>
    <col min="2" max="2" width="20.140625" style="91" customWidth="1"/>
    <col min="3" max="3" width="20.140625" style="92" customWidth="1"/>
    <col min="4" max="4" width="20.140625" style="91" customWidth="1"/>
    <col min="5" max="5" width="17.7109375" style="90" customWidth="1"/>
    <col min="6" max="6" width="20.140625" style="93" customWidth="1"/>
    <col min="7" max="7" width="20.140625" style="79" customWidth="1"/>
    <col min="8" max="8" width="17.42578125" style="100" customWidth="1"/>
    <col min="9" max="9" width="13" style="95" customWidth="1"/>
    <col min="10" max="10" width="13" style="106" customWidth="1"/>
    <col min="11" max="11" width="13.140625" style="53" customWidth="1"/>
    <col min="12" max="12" width="13" style="54" customWidth="1"/>
    <col min="13" max="13" width="13" style="51" customWidth="1"/>
    <col min="14" max="14" width="13.140625" style="51" customWidth="1"/>
    <col min="15" max="16384" width="9.140625" style="16"/>
  </cols>
  <sheetData>
    <row r="1" spans="1:10" ht="14.25" customHeight="1" x14ac:dyDescent="0.2">
      <c r="A1" s="181" t="s">
        <v>99</v>
      </c>
      <c r="B1" s="134"/>
      <c r="C1" s="135"/>
      <c r="D1" s="134"/>
      <c r="E1" s="182"/>
      <c r="F1" s="89"/>
      <c r="G1" s="78"/>
      <c r="H1" s="94"/>
    </row>
    <row r="2" spans="1:10" ht="14.25" customHeight="1" x14ac:dyDescent="0.2">
      <c r="A2" s="174" t="s">
        <v>16</v>
      </c>
      <c r="B2" s="131" t="s">
        <v>80</v>
      </c>
      <c r="C2" s="131" t="s">
        <v>81</v>
      </c>
      <c r="D2" s="131" t="s">
        <v>82</v>
      </c>
      <c r="E2" s="132" t="s">
        <v>83</v>
      </c>
      <c r="F2" s="83"/>
      <c r="G2" s="76"/>
      <c r="H2" s="96"/>
    </row>
    <row r="3" spans="1:10" x14ac:dyDescent="0.2">
      <c r="A3" s="180"/>
      <c r="B3" s="81"/>
      <c r="C3" s="81" t="s">
        <v>84</v>
      </c>
      <c r="D3" s="82"/>
      <c r="E3" s="83" t="s">
        <v>67</v>
      </c>
      <c r="F3" s="83"/>
      <c r="G3" s="76"/>
      <c r="H3" s="97"/>
    </row>
    <row r="4" spans="1:10" ht="3" customHeight="1" x14ac:dyDescent="0.2">
      <c r="A4" s="176"/>
      <c r="B4" s="82"/>
      <c r="C4" s="84"/>
      <c r="D4" s="82"/>
      <c r="E4" s="183"/>
      <c r="F4" s="85"/>
      <c r="G4" s="77"/>
      <c r="H4" s="98"/>
    </row>
    <row r="5" spans="1:10" x14ac:dyDescent="0.2">
      <c r="A5" s="177">
        <v>1965</v>
      </c>
      <c r="B5" s="82">
        <v>43</v>
      </c>
      <c r="C5" s="82">
        <v>45.6</v>
      </c>
      <c r="D5" s="82">
        <v>11.4</v>
      </c>
      <c r="E5" s="183">
        <v>76281</v>
      </c>
      <c r="F5" s="85"/>
      <c r="G5" s="77"/>
      <c r="H5" s="98"/>
      <c r="J5" s="107"/>
    </row>
    <row r="6" spans="1:10" x14ac:dyDescent="0.2">
      <c r="A6" s="177">
        <v>1966</v>
      </c>
      <c r="B6" s="82">
        <v>41.6</v>
      </c>
      <c r="C6" s="82">
        <v>46.5</v>
      </c>
      <c r="D6" s="82">
        <v>11.9</v>
      </c>
      <c r="E6" s="183">
        <v>85020</v>
      </c>
      <c r="F6" s="85"/>
      <c r="G6" s="77"/>
      <c r="H6" s="98"/>
      <c r="J6" s="107"/>
    </row>
    <row r="7" spans="1:10" x14ac:dyDescent="0.2">
      <c r="A7" s="177">
        <v>1967</v>
      </c>
      <c r="B7" s="82">
        <v>48.5</v>
      </c>
      <c r="C7" s="82">
        <v>42.3</v>
      </c>
      <c r="D7" s="82">
        <v>9.1999999999999993</v>
      </c>
      <c r="E7" s="183">
        <v>89379</v>
      </c>
      <c r="F7" s="85"/>
      <c r="G7" s="77"/>
      <c r="H7" s="98"/>
      <c r="J7" s="107"/>
    </row>
    <row r="8" spans="1:10" x14ac:dyDescent="0.2">
      <c r="A8" s="177">
        <v>1968</v>
      </c>
      <c r="B8" s="82">
        <v>46.8</v>
      </c>
      <c r="C8" s="82">
        <v>42.1</v>
      </c>
      <c r="D8" s="82">
        <v>11.1</v>
      </c>
      <c r="E8" s="183">
        <v>104142</v>
      </c>
      <c r="F8" s="85"/>
      <c r="G8" s="77"/>
      <c r="H8" s="98"/>
      <c r="J8" s="107"/>
    </row>
    <row r="9" spans="1:10" x14ac:dyDescent="0.2">
      <c r="A9" s="177">
        <v>1969</v>
      </c>
      <c r="B9" s="82">
        <v>49</v>
      </c>
      <c r="C9" s="82">
        <v>40.299999999999997</v>
      </c>
      <c r="D9" s="82">
        <v>10.7</v>
      </c>
      <c r="E9" s="183">
        <v>91904</v>
      </c>
      <c r="F9" s="85"/>
      <c r="G9" s="77"/>
      <c r="H9" s="98"/>
      <c r="J9" s="107"/>
    </row>
    <row r="10" spans="1:10" x14ac:dyDescent="0.2">
      <c r="A10" s="177">
        <v>1970</v>
      </c>
      <c r="B10" s="82">
        <v>49.3</v>
      </c>
      <c r="C10" s="82">
        <v>40.4</v>
      </c>
      <c r="D10" s="82">
        <v>10.3</v>
      </c>
      <c r="E10" s="183">
        <v>83805</v>
      </c>
      <c r="F10" s="85"/>
      <c r="G10" s="77"/>
      <c r="H10" s="98"/>
      <c r="J10" s="107"/>
    </row>
    <row r="11" spans="1:10" ht="3" customHeight="1" x14ac:dyDescent="0.2">
      <c r="A11" s="178"/>
      <c r="B11" s="82"/>
      <c r="C11" s="82"/>
      <c r="D11" s="82"/>
      <c r="E11" s="183"/>
      <c r="F11" s="85"/>
      <c r="G11" s="77"/>
      <c r="H11" s="98"/>
      <c r="J11" s="107"/>
    </row>
    <row r="12" spans="1:10" x14ac:dyDescent="0.2">
      <c r="A12" s="177">
        <v>1971</v>
      </c>
      <c r="B12" s="82">
        <v>52.6</v>
      </c>
      <c r="C12" s="82">
        <v>37.200000000000003</v>
      </c>
      <c r="D12" s="82">
        <v>10.199999999999999</v>
      </c>
      <c r="E12" s="183">
        <v>85768</v>
      </c>
      <c r="F12" s="85"/>
      <c r="G12" s="77"/>
      <c r="H12" s="98"/>
      <c r="J12" s="107"/>
    </row>
    <row r="13" spans="1:10" x14ac:dyDescent="0.2">
      <c r="A13" s="177">
        <v>1972</v>
      </c>
      <c r="B13" s="82">
        <v>50.047402240194764</v>
      </c>
      <c r="C13" s="82">
        <v>40.009831575744101</v>
      </c>
      <c r="D13" s="82">
        <v>9.9427661840611421</v>
      </c>
      <c r="E13" s="183">
        <v>85439</v>
      </c>
      <c r="F13" s="85"/>
      <c r="G13" s="77"/>
      <c r="H13" s="98"/>
      <c r="J13" s="107"/>
    </row>
    <row r="14" spans="1:10" x14ac:dyDescent="0.2">
      <c r="A14" s="177">
        <v>1973</v>
      </c>
      <c r="B14" s="82">
        <v>47.223845200237164</v>
      </c>
      <c r="C14" s="82">
        <v>42.415781814261848</v>
      </c>
      <c r="D14" s="82">
        <v>10.360588584056488</v>
      </c>
      <c r="E14" s="183">
        <v>92765</v>
      </c>
      <c r="F14" s="85"/>
      <c r="G14" s="77"/>
      <c r="H14" s="98"/>
      <c r="J14" s="107"/>
    </row>
    <row r="15" spans="1:10" x14ac:dyDescent="0.2">
      <c r="A15" s="177">
        <v>1974</v>
      </c>
      <c r="B15" s="82">
        <v>53.328706422508141</v>
      </c>
      <c r="C15" s="82">
        <v>36.825761215809798</v>
      </c>
      <c r="D15" s="82">
        <v>9.8455323616820607</v>
      </c>
      <c r="E15" s="183">
        <v>112386</v>
      </c>
      <c r="F15" s="85"/>
      <c r="G15" s="77"/>
      <c r="H15" s="98"/>
      <c r="J15" s="107"/>
    </row>
    <row r="16" spans="1:10" x14ac:dyDescent="0.2">
      <c r="A16" s="177">
        <v>1975</v>
      </c>
      <c r="B16" s="82">
        <v>49.51299080483038</v>
      </c>
      <c r="C16" s="82">
        <v>40.685316536512069</v>
      </c>
      <c r="D16" s="82">
        <v>9.8016926586575526</v>
      </c>
      <c r="E16" s="183">
        <v>128437</v>
      </c>
      <c r="F16" s="85"/>
      <c r="G16" s="77"/>
      <c r="H16" s="98"/>
      <c r="J16" s="107"/>
    </row>
    <row r="17" spans="1:10" x14ac:dyDescent="0.2">
      <c r="A17" s="177">
        <v>1976</v>
      </c>
      <c r="B17" s="82">
        <v>60.572599612617608</v>
      </c>
      <c r="C17" s="82">
        <v>31.813779745434424</v>
      </c>
      <c r="D17" s="82">
        <v>7.6136206419479793</v>
      </c>
      <c r="E17" s="183">
        <v>115648</v>
      </c>
      <c r="F17" s="85"/>
      <c r="G17" s="77"/>
      <c r="H17" s="98"/>
      <c r="J17" s="107"/>
    </row>
    <row r="18" spans="1:10" ht="3" customHeight="1" x14ac:dyDescent="0.2">
      <c r="A18" s="178"/>
      <c r="B18" s="82"/>
      <c r="C18" s="82"/>
      <c r="D18" s="82"/>
      <c r="E18" s="183"/>
      <c r="F18" s="85"/>
      <c r="G18" s="77"/>
      <c r="H18" s="98"/>
      <c r="J18" s="107"/>
    </row>
    <row r="19" spans="1:10" x14ac:dyDescent="0.2">
      <c r="A19" s="177">
        <v>1977</v>
      </c>
      <c r="B19" s="82">
        <v>62.693125585801681</v>
      </c>
      <c r="C19" s="82">
        <v>26.477731977464895</v>
      </c>
      <c r="D19" s="82">
        <v>10.829142436733418</v>
      </c>
      <c r="E19" s="183">
        <v>99223</v>
      </c>
      <c r="F19" s="85"/>
      <c r="G19" s="77"/>
      <c r="H19" s="98"/>
      <c r="J19" s="107"/>
    </row>
    <row r="20" spans="1:10" x14ac:dyDescent="0.2">
      <c r="A20" s="177">
        <v>1978</v>
      </c>
      <c r="B20" s="82">
        <v>63.671998197792298</v>
      </c>
      <c r="C20" s="82">
        <v>27.374033190658558</v>
      </c>
      <c r="D20" s="82">
        <v>8.953968611549147</v>
      </c>
      <c r="E20" s="183">
        <v>133170</v>
      </c>
      <c r="F20" s="85"/>
      <c r="G20" s="77"/>
      <c r="H20" s="98"/>
      <c r="J20" s="107"/>
    </row>
    <row r="21" spans="1:10" x14ac:dyDescent="0.2">
      <c r="A21" s="177">
        <v>1979</v>
      </c>
      <c r="B21" s="82">
        <v>61.154857632231121</v>
      </c>
      <c r="C21" s="82">
        <v>30.634269820458211</v>
      </c>
      <c r="D21" s="82">
        <v>8.210872547310661</v>
      </c>
      <c r="E21" s="183">
        <v>131947</v>
      </c>
      <c r="F21" s="85"/>
      <c r="G21" s="77"/>
      <c r="H21" s="98"/>
      <c r="J21" s="107"/>
    </row>
    <row r="22" spans="1:10" x14ac:dyDescent="0.2">
      <c r="A22" s="177">
        <v>1980</v>
      </c>
      <c r="B22" s="82">
        <v>59.425932261375294</v>
      </c>
      <c r="C22" s="82">
        <v>35.174136161477932</v>
      </c>
      <c r="D22" s="82">
        <v>5.3999315771467673</v>
      </c>
      <c r="E22" s="183">
        <v>146150</v>
      </c>
      <c r="F22" s="85"/>
      <c r="G22" s="77"/>
      <c r="H22" s="98"/>
      <c r="J22" s="107"/>
    </row>
    <row r="23" spans="1:10" x14ac:dyDescent="0.2">
      <c r="A23" s="177">
        <v>1981</v>
      </c>
      <c r="B23" s="82">
        <v>60.427269045977383</v>
      </c>
      <c r="C23" s="82">
        <v>33.652000000000001</v>
      </c>
      <c r="D23" s="82">
        <v>5.92</v>
      </c>
      <c r="E23" s="183">
        <v>182742</v>
      </c>
      <c r="F23" s="85"/>
      <c r="G23" s="77"/>
      <c r="H23" s="98"/>
      <c r="J23" s="107"/>
    </row>
    <row r="24" spans="1:10" x14ac:dyDescent="0.2">
      <c r="A24" s="177">
        <v>1982</v>
      </c>
      <c r="B24" s="82">
        <v>60.814777690269928</v>
      </c>
      <c r="C24" s="82">
        <v>33.417731405846247</v>
      </c>
      <c r="D24" s="82">
        <v>5.7739997526637472</v>
      </c>
      <c r="E24" s="183">
        <v>153637</v>
      </c>
      <c r="F24" s="85"/>
      <c r="G24" s="77"/>
      <c r="H24" s="98"/>
      <c r="J24" s="107"/>
    </row>
    <row r="25" spans="1:10" ht="3" customHeight="1" x14ac:dyDescent="0.2">
      <c r="A25" s="178"/>
      <c r="B25" s="82"/>
      <c r="C25" s="82"/>
      <c r="D25" s="82"/>
      <c r="E25" s="183"/>
      <c r="F25" s="85"/>
      <c r="G25" s="77"/>
      <c r="H25" s="98"/>
      <c r="J25" s="107"/>
    </row>
    <row r="26" spans="1:10" x14ac:dyDescent="0.2">
      <c r="A26" s="177">
        <v>1983</v>
      </c>
      <c r="B26" s="82">
        <v>64.49859606899318</v>
      </c>
      <c r="C26" s="82">
        <v>27.464901724829527</v>
      </c>
      <c r="D26" s="82">
        <v>8.0365022061772962</v>
      </c>
      <c r="E26" s="183">
        <v>99720</v>
      </c>
      <c r="F26" s="85"/>
      <c r="G26" s="77"/>
      <c r="H26" s="98"/>
      <c r="J26" s="107"/>
    </row>
    <row r="27" spans="1:10" x14ac:dyDescent="0.2">
      <c r="A27" s="177">
        <v>1984</v>
      </c>
      <c r="B27" s="82">
        <v>69.180174339024575</v>
      </c>
      <c r="C27" s="82">
        <v>25.433326129241411</v>
      </c>
      <c r="D27" s="82">
        <v>5.3864995317340254</v>
      </c>
      <c r="E27" s="183">
        <v>138810</v>
      </c>
      <c r="F27" s="85"/>
      <c r="G27" s="77"/>
      <c r="H27" s="98"/>
      <c r="J27" s="107"/>
    </row>
    <row r="28" spans="1:10" x14ac:dyDescent="0.2">
      <c r="A28" s="177">
        <v>1985</v>
      </c>
      <c r="B28" s="82">
        <v>74.393868641272519</v>
      </c>
      <c r="C28" s="82">
        <v>21.098040959729602</v>
      </c>
      <c r="D28" s="82">
        <v>4.5103140542423636</v>
      </c>
      <c r="E28" s="183">
        <v>134913</v>
      </c>
      <c r="F28" s="85"/>
      <c r="G28" s="77"/>
      <c r="H28" s="98"/>
      <c r="J28" s="107"/>
    </row>
    <row r="29" spans="1:10" x14ac:dyDescent="0.2">
      <c r="A29" s="177">
        <v>1986</v>
      </c>
      <c r="B29" s="82">
        <v>72.567413539698251</v>
      </c>
      <c r="C29" s="82">
        <v>24.175140226161549</v>
      </c>
      <c r="D29" s="82">
        <v>3.257446234140196</v>
      </c>
      <c r="E29" s="183">
        <v>133356</v>
      </c>
      <c r="F29" s="85"/>
      <c r="G29" s="77"/>
      <c r="H29" s="98"/>
      <c r="J29" s="107"/>
    </row>
    <row r="30" spans="1:10" x14ac:dyDescent="0.2">
      <c r="A30" s="177">
        <v>1987</v>
      </c>
      <c r="B30" s="82">
        <v>68.667391958519488</v>
      </c>
      <c r="C30" s="82">
        <v>29.051025053432411</v>
      </c>
      <c r="D30" s="82">
        <v>2.281582988048116</v>
      </c>
      <c r="E30" s="183">
        <v>129603</v>
      </c>
      <c r="F30" s="85"/>
      <c r="G30" s="77"/>
      <c r="H30" s="98"/>
      <c r="J30" s="107"/>
    </row>
    <row r="31" spans="1:10" x14ac:dyDescent="0.2">
      <c r="A31" s="177">
        <v>1988</v>
      </c>
      <c r="B31" s="82">
        <v>74.650556295615303</v>
      </c>
      <c r="C31" s="82">
        <v>23.071727424529538</v>
      </c>
      <c r="D31" s="82">
        <v>2.2777162798551567</v>
      </c>
      <c r="E31" s="183">
        <v>159897</v>
      </c>
      <c r="F31" s="85"/>
      <c r="G31" s="77"/>
      <c r="H31" s="98"/>
      <c r="J31" s="107"/>
    </row>
    <row r="32" spans="1:10" ht="3" customHeight="1" x14ac:dyDescent="0.2">
      <c r="A32" s="178"/>
      <c r="B32" s="82"/>
      <c r="C32" s="82"/>
      <c r="D32" s="82"/>
      <c r="E32" s="183"/>
      <c r="F32" s="85"/>
      <c r="G32" s="77"/>
      <c r="H32" s="98"/>
      <c r="J32" s="107"/>
    </row>
    <row r="33" spans="1:10" x14ac:dyDescent="0.2">
      <c r="A33" s="177">
        <v>1989</v>
      </c>
      <c r="B33" s="82">
        <v>70.660314460116382</v>
      </c>
      <c r="C33" s="82">
        <v>26.824910833921301</v>
      </c>
      <c r="D33" s="82">
        <v>2.5147747059623136</v>
      </c>
      <c r="E33" s="183">
        <v>154487</v>
      </c>
      <c r="F33" s="85"/>
      <c r="G33" s="77"/>
      <c r="H33" s="98"/>
      <c r="J33" s="107"/>
    </row>
    <row r="34" spans="1:10" x14ac:dyDescent="0.2">
      <c r="A34" s="177">
        <v>1990</v>
      </c>
      <c r="B34" s="82">
        <v>69.067449131259281</v>
      </c>
      <c r="C34" s="82">
        <v>30.321357183127468</v>
      </c>
      <c r="D34" s="82">
        <v>0.61119368561324372</v>
      </c>
      <c r="E34" s="183">
        <v>156088</v>
      </c>
      <c r="F34" s="85"/>
      <c r="G34" s="77"/>
      <c r="H34" s="98"/>
      <c r="J34" s="107"/>
    </row>
    <row r="35" spans="1:10" x14ac:dyDescent="0.2">
      <c r="A35" s="177">
        <v>1991</v>
      </c>
      <c r="B35" s="82">
        <v>68.481555152572355</v>
      </c>
      <c r="C35" s="82">
        <v>31.045950541831118</v>
      </c>
      <c r="D35" s="82">
        <v>0.47249430559651617</v>
      </c>
      <c r="E35" s="183">
        <v>159367</v>
      </c>
      <c r="F35" s="85"/>
      <c r="G35" s="77"/>
      <c r="H35" s="98"/>
      <c r="J35" s="107"/>
    </row>
    <row r="36" spans="1:10" x14ac:dyDescent="0.2">
      <c r="A36" s="177">
        <v>1992</v>
      </c>
      <c r="B36" s="82">
        <v>71.254828618820198</v>
      </c>
      <c r="C36" s="82">
        <v>28.182992129490476</v>
      </c>
      <c r="D36" s="82">
        <v>0.56217925168932081</v>
      </c>
      <c r="E36" s="183">
        <v>179658</v>
      </c>
      <c r="F36" s="85"/>
      <c r="G36" s="77"/>
      <c r="H36" s="98"/>
      <c r="J36" s="107"/>
    </row>
    <row r="37" spans="1:10" x14ac:dyDescent="0.2">
      <c r="A37" s="177">
        <v>1993</v>
      </c>
      <c r="B37" s="82">
        <v>66.020114022163852</v>
      </c>
      <c r="C37" s="82">
        <v>33.228492729485616</v>
      </c>
      <c r="D37" s="82">
        <v>0.75139324835052212</v>
      </c>
      <c r="E37" s="183">
        <v>156110</v>
      </c>
      <c r="F37" s="85"/>
      <c r="G37" s="77"/>
      <c r="H37" s="98"/>
      <c r="J37" s="107"/>
    </row>
    <row r="38" spans="1:10" x14ac:dyDescent="0.2">
      <c r="A38" s="177">
        <v>1994</v>
      </c>
      <c r="B38" s="82">
        <v>67.471774050834512</v>
      </c>
      <c r="C38" s="82">
        <v>32.050925527988305</v>
      </c>
      <c r="D38" s="82">
        <v>0.47730042117717253</v>
      </c>
      <c r="E38" s="183">
        <v>197779</v>
      </c>
      <c r="F38" s="85"/>
      <c r="G38" s="77"/>
      <c r="H38" s="98"/>
      <c r="J38" s="107"/>
    </row>
    <row r="39" spans="1:10" ht="3" customHeight="1" x14ac:dyDescent="0.2">
      <c r="A39" s="177"/>
      <c r="B39" s="82"/>
      <c r="C39" s="82"/>
      <c r="D39" s="82"/>
      <c r="E39" s="183"/>
      <c r="F39" s="85"/>
      <c r="G39" s="77"/>
      <c r="H39" s="98"/>
      <c r="J39" s="107"/>
    </row>
    <row r="40" spans="1:10" x14ac:dyDescent="0.2">
      <c r="A40" s="177">
        <v>1995</v>
      </c>
      <c r="B40" s="82">
        <v>70.01167532250922</v>
      </c>
      <c r="C40" s="82">
        <v>29.470699541614188</v>
      </c>
      <c r="D40" s="82">
        <v>0.5176251358765982</v>
      </c>
      <c r="E40" s="183">
        <v>173871</v>
      </c>
      <c r="F40" s="85"/>
      <c r="G40" s="77"/>
      <c r="H40" s="98"/>
      <c r="J40" s="107"/>
    </row>
    <row r="41" spans="1:10" x14ac:dyDescent="0.2">
      <c r="A41" s="177">
        <v>1996</v>
      </c>
      <c r="B41" s="82">
        <v>66.217751851700768</v>
      </c>
      <c r="C41" s="82">
        <v>33.159284145012499</v>
      </c>
      <c r="D41" s="82">
        <v>0.6229640032867324</v>
      </c>
      <c r="E41" s="183">
        <v>171599</v>
      </c>
      <c r="F41" s="85"/>
      <c r="G41" s="77"/>
      <c r="H41" s="98"/>
      <c r="J41" s="107"/>
    </row>
    <row r="42" spans="1:10" x14ac:dyDescent="0.2">
      <c r="A42" s="177">
        <v>1997</v>
      </c>
      <c r="B42" s="82">
        <v>68.027564046515693</v>
      </c>
      <c r="C42" s="82">
        <v>31.1986316341698</v>
      </c>
      <c r="D42" s="82">
        <v>0.77380431931450555</v>
      </c>
      <c r="E42" s="183">
        <v>182992</v>
      </c>
      <c r="F42" s="85"/>
      <c r="G42" s="77"/>
      <c r="H42" s="98"/>
      <c r="J42" s="107"/>
    </row>
    <row r="43" spans="1:10" x14ac:dyDescent="0.2">
      <c r="A43" s="179">
        <v>1998</v>
      </c>
      <c r="B43" s="82">
        <v>75.539868685718631</v>
      </c>
      <c r="C43" s="82">
        <v>23.532473447081212</v>
      </c>
      <c r="D43" s="82">
        <v>0.92765786720016497</v>
      </c>
      <c r="E43" s="183">
        <v>184443</v>
      </c>
      <c r="F43" s="85"/>
      <c r="G43" s="77"/>
      <c r="H43" s="98"/>
      <c r="J43" s="107"/>
    </row>
    <row r="44" spans="1:10" x14ac:dyDescent="0.2">
      <c r="A44" s="179">
        <v>1999</v>
      </c>
      <c r="B44" s="82">
        <v>73.71024186150359</v>
      </c>
      <c r="C44" s="82">
        <v>24.530765385119427</v>
      </c>
      <c r="D44" s="82">
        <v>1.7589927533769847</v>
      </c>
      <c r="E44" s="183">
        <v>206027</v>
      </c>
      <c r="F44" s="85"/>
      <c r="G44" s="77"/>
      <c r="H44" s="98"/>
      <c r="J44" s="107"/>
    </row>
    <row r="45" spans="1:10" x14ac:dyDescent="0.2">
      <c r="A45" s="179">
        <v>2000</v>
      </c>
      <c r="B45" s="82">
        <v>67.45672492560459</v>
      </c>
      <c r="C45" s="82">
        <v>31.180057839808878</v>
      </c>
      <c r="D45" s="82">
        <v>1.3632172345865292</v>
      </c>
      <c r="E45" s="183">
        <v>190872</v>
      </c>
      <c r="F45" s="85"/>
      <c r="G45" s="77"/>
      <c r="H45" s="98"/>
      <c r="J45" s="107"/>
    </row>
    <row r="46" spans="1:10" ht="4.5" customHeight="1" x14ac:dyDescent="0.2">
      <c r="A46" s="179"/>
      <c r="B46" s="82"/>
      <c r="C46" s="82"/>
      <c r="D46" s="82"/>
      <c r="E46" s="183"/>
      <c r="F46" s="85"/>
      <c r="G46" s="77"/>
      <c r="H46" s="98"/>
      <c r="J46" s="107"/>
    </row>
    <row r="47" spans="1:10" x14ac:dyDescent="0.2">
      <c r="A47" s="179" t="s">
        <v>92</v>
      </c>
      <c r="B47" s="82">
        <v>77.834812096437034</v>
      </c>
      <c r="C47" s="82">
        <v>21.417289914990477</v>
      </c>
      <c r="D47" s="82">
        <v>0.74789798857249046</v>
      </c>
      <c r="E47" s="183">
        <v>215270</v>
      </c>
      <c r="F47" s="85"/>
      <c r="G47" s="77"/>
      <c r="H47" s="98"/>
      <c r="J47" s="107"/>
    </row>
    <row r="48" spans="1:10" x14ac:dyDescent="0.2">
      <c r="A48" s="179">
        <v>2002</v>
      </c>
      <c r="B48" s="82">
        <v>74.536879029199838</v>
      </c>
      <c r="C48" s="82">
        <v>24.74450132726583</v>
      </c>
      <c r="D48" s="82">
        <v>0.71861964353431929</v>
      </c>
      <c r="E48" s="183">
        <v>210960</v>
      </c>
      <c r="F48" s="85"/>
      <c r="G48" s="77"/>
      <c r="H48" s="98"/>
      <c r="J48" s="107"/>
    </row>
    <row r="49" spans="1:12" x14ac:dyDescent="0.2">
      <c r="A49" s="179">
        <v>2003</v>
      </c>
      <c r="B49" s="82">
        <v>74.543890103403257</v>
      </c>
      <c r="C49" s="82">
        <v>24.102412742562421</v>
      </c>
      <c r="D49" s="82">
        <v>1.3536971540343274</v>
      </c>
      <c r="E49" s="183">
        <v>199897</v>
      </c>
      <c r="F49" s="85"/>
      <c r="G49" s="77"/>
      <c r="H49" s="98"/>
      <c r="J49" s="107"/>
    </row>
    <row r="50" spans="1:12" x14ac:dyDescent="0.2">
      <c r="A50" s="179">
        <v>2004</v>
      </c>
      <c r="B50" s="82">
        <v>73.35321610246082</v>
      </c>
      <c r="C50" s="82">
        <v>25.257572236424203</v>
      </c>
      <c r="D50" s="82">
        <v>1.3892116611149843</v>
      </c>
      <c r="E50" s="183">
        <v>232362</v>
      </c>
      <c r="F50" s="85"/>
      <c r="G50" s="77"/>
      <c r="H50" s="98"/>
      <c r="J50" s="107"/>
    </row>
    <row r="51" spans="1:12" x14ac:dyDescent="0.2">
      <c r="A51" s="179">
        <v>2005</v>
      </c>
      <c r="B51" s="82">
        <v>79.524716106345323</v>
      </c>
      <c r="C51" s="82">
        <v>18.997021076444106</v>
      </c>
      <c r="D51" s="82">
        <v>1.478262817210563</v>
      </c>
      <c r="E51" s="183">
        <v>222833</v>
      </c>
      <c r="F51" s="85"/>
      <c r="G51" s="77"/>
      <c r="H51" s="98"/>
      <c r="J51" s="107"/>
    </row>
    <row r="52" spans="1:12" x14ac:dyDescent="0.2">
      <c r="A52" s="179">
        <v>2006</v>
      </c>
      <c r="B52" s="82">
        <v>75.577768070509038</v>
      </c>
      <c r="C52" s="82">
        <v>22.5104710023897</v>
      </c>
      <c r="D52" s="82">
        <v>1.9117609271012668</v>
      </c>
      <c r="E52" s="183">
        <v>194585</v>
      </c>
      <c r="F52" s="85"/>
      <c r="G52" s="77"/>
      <c r="H52" s="98"/>
      <c r="J52" s="107"/>
    </row>
    <row r="53" spans="1:12" x14ac:dyDescent="0.2">
      <c r="A53" s="177">
        <v>2007</v>
      </c>
      <c r="B53" s="82">
        <v>72.199427384720849</v>
      </c>
      <c r="C53" s="82">
        <v>25.738955985241041</v>
      </c>
      <c r="D53" s="82">
        <v>2.0616166300381074</v>
      </c>
      <c r="E53" s="183">
        <v>198388</v>
      </c>
      <c r="F53" s="85"/>
      <c r="G53" s="77"/>
      <c r="H53" s="98"/>
      <c r="J53" s="107"/>
    </row>
    <row r="54" spans="1:12" x14ac:dyDescent="0.2">
      <c r="A54" s="177">
        <v>2008</v>
      </c>
      <c r="B54" s="82">
        <v>75.224435903854555</v>
      </c>
      <c r="C54" s="82">
        <v>23.150888663103178</v>
      </c>
      <c r="D54" s="82">
        <v>1.6246754330422659</v>
      </c>
      <c r="E54" s="183">
        <v>203733</v>
      </c>
      <c r="F54" s="85"/>
      <c r="G54" s="77"/>
      <c r="H54" s="98"/>
      <c r="J54" s="107"/>
    </row>
    <row r="55" spans="1:12" x14ac:dyDescent="0.2">
      <c r="A55" s="177">
        <v>2009</v>
      </c>
      <c r="B55" s="82">
        <v>69.467818967477825</v>
      </c>
      <c r="C55" s="82">
        <v>28.78826472594951</v>
      </c>
      <c r="D55" s="82">
        <v>1.7439163065726633</v>
      </c>
      <c r="E55" s="183">
        <v>219850</v>
      </c>
      <c r="F55" s="85"/>
      <c r="G55" s="77"/>
      <c r="H55" s="98"/>
      <c r="J55" s="107"/>
      <c r="K55" s="55"/>
    </row>
    <row r="56" spans="1:12" x14ac:dyDescent="0.2">
      <c r="A56" s="175">
        <v>2010</v>
      </c>
      <c r="B56" s="87">
        <v>75.398183493484268</v>
      </c>
      <c r="C56" s="82">
        <v>23.505989206265632</v>
      </c>
      <c r="D56" s="82">
        <v>1.0958273002500987</v>
      </c>
      <c r="E56" s="183">
        <v>243104</v>
      </c>
      <c r="F56" s="85"/>
      <c r="G56" s="77"/>
      <c r="H56" s="98"/>
      <c r="J56" s="107"/>
      <c r="K56" s="55"/>
    </row>
    <row r="57" spans="1:12" ht="14.25" customHeight="1" x14ac:dyDescent="0.2">
      <c r="A57" s="86"/>
      <c r="B57" s="82"/>
      <c r="C57" s="84"/>
      <c r="D57" s="82"/>
      <c r="E57" s="133" t="s">
        <v>93</v>
      </c>
      <c r="F57" s="85"/>
      <c r="G57" s="77"/>
      <c r="H57" s="98"/>
      <c r="J57" s="107"/>
      <c r="K57" s="55"/>
      <c r="L57" s="56"/>
    </row>
    <row r="58" spans="1:12" ht="14.45" customHeight="1" x14ac:dyDescent="0.2">
      <c r="A58" s="181" t="s">
        <v>104</v>
      </c>
      <c r="B58" s="134"/>
      <c r="C58" s="135"/>
      <c r="D58" s="134"/>
      <c r="E58" s="182"/>
      <c r="F58" s="85"/>
      <c r="G58" s="78"/>
      <c r="H58" s="94"/>
    </row>
    <row r="59" spans="1:12" x14ac:dyDescent="0.2">
      <c r="A59" s="180"/>
      <c r="B59" s="81"/>
      <c r="C59" s="81" t="s">
        <v>84</v>
      </c>
      <c r="D59" s="82"/>
      <c r="E59" s="83" t="s">
        <v>67</v>
      </c>
      <c r="F59" s="85"/>
      <c r="G59" s="76"/>
      <c r="H59" s="97"/>
    </row>
    <row r="60" spans="1:12" ht="5.25" customHeight="1" x14ac:dyDescent="0.2">
      <c r="A60" s="176"/>
      <c r="B60" s="81"/>
      <c r="C60" s="81"/>
      <c r="D60" s="82"/>
      <c r="E60" s="83"/>
      <c r="F60" s="85"/>
      <c r="G60" s="76"/>
      <c r="H60" s="97"/>
    </row>
    <row r="61" spans="1:12" x14ac:dyDescent="0.2">
      <c r="A61" s="177">
        <v>2011</v>
      </c>
      <c r="B61" s="82">
        <v>62.913037130760621</v>
      </c>
      <c r="C61" s="82">
        <v>35.450224666244914</v>
      </c>
      <c r="D61" s="82">
        <v>1.6367382029944686</v>
      </c>
      <c r="E61" s="183">
        <v>184941</v>
      </c>
      <c r="F61" s="85"/>
      <c r="G61" s="77"/>
      <c r="H61" s="99"/>
      <c r="I61" s="99"/>
      <c r="J61" s="107"/>
      <c r="K61" s="55"/>
      <c r="L61" s="56"/>
    </row>
    <row r="62" spans="1:12" x14ac:dyDescent="0.2">
      <c r="A62" s="177">
        <v>2012</v>
      </c>
      <c r="B62" s="82">
        <v>72.162009412870901</v>
      </c>
      <c r="C62" s="82">
        <v>25.917404808466586</v>
      </c>
      <c r="D62" s="82">
        <v>1.9205857786624922</v>
      </c>
      <c r="E62" s="183">
        <v>199939</v>
      </c>
      <c r="F62" s="85"/>
      <c r="G62" s="77"/>
      <c r="H62" s="99"/>
      <c r="I62" s="99"/>
      <c r="J62" s="107"/>
      <c r="K62" s="55"/>
      <c r="L62" s="56"/>
    </row>
    <row r="63" spans="1:12" x14ac:dyDescent="0.2">
      <c r="A63" s="177">
        <v>2013</v>
      </c>
      <c r="B63" s="82">
        <v>69.402638522427438</v>
      </c>
      <c r="C63" s="82">
        <v>28.939313984168866</v>
      </c>
      <c r="D63" s="82">
        <v>1.658047493403694</v>
      </c>
      <c r="E63" s="183">
        <v>189500</v>
      </c>
      <c r="F63" s="85"/>
      <c r="G63" s="77"/>
      <c r="H63" s="99"/>
      <c r="I63" s="99"/>
      <c r="J63" s="107"/>
      <c r="K63" s="55"/>
      <c r="L63" s="56"/>
    </row>
    <row r="64" spans="1:12" x14ac:dyDescent="0.2">
      <c r="A64" s="177">
        <v>2014</v>
      </c>
      <c r="B64" s="82">
        <v>73.201629052944213</v>
      </c>
      <c r="C64" s="82">
        <v>25.750736898949214</v>
      </c>
      <c r="D64" s="82">
        <v>1.0476340481065634</v>
      </c>
      <c r="E64" s="183">
        <v>222215</v>
      </c>
      <c r="F64" s="85"/>
      <c r="G64" s="77"/>
      <c r="H64" s="99"/>
      <c r="I64" s="99"/>
      <c r="J64" s="107"/>
      <c r="K64" s="55"/>
      <c r="L64" s="56"/>
    </row>
    <row r="65" spans="1:12" x14ac:dyDescent="0.2">
      <c r="A65" s="177">
        <v>2015</v>
      </c>
      <c r="B65" s="82">
        <v>69.091050341827227</v>
      </c>
      <c r="C65" s="82">
        <v>29.507458048477314</v>
      </c>
      <c r="D65" s="82">
        <v>1.4014916096954628</v>
      </c>
      <c r="E65" s="183">
        <v>193080</v>
      </c>
      <c r="F65" s="85"/>
      <c r="G65" s="77"/>
      <c r="H65" s="99"/>
      <c r="I65" s="99"/>
      <c r="J65" s="107"/>
      <c r="K65" s="55"/>
      <c r="L65" s="56"/>
    </row>
    <row r="66" spans="1:12" x14ac:dyDescent="0.2">
      <c r="A66" s="177">
        <v>2016</v>
      </c>
      <c r="B66" s="82">
        <v>74.26665774387115</v>
      </c>
      <c r="C66" s="82">
        <v>24.329340382341787</v>
      </c>
      <c r="D66" s="82">
        <v>1.4040018737870574</v>
      </c>
      <c r="E66" s="183">
        <v>224145</v>
      </c>
      <c r="F66" s="85"/>
      <c r="G66" s="101"/>
      <c r="H66" s="102"/>
      <c r="I66" s="102"/>
      <c r="J66" s="107"/>
      <c r="K66" s="55"/>
      <c r="L66" s="56"/>
    </row>
    <row r="67" spans="1:12" x14ac:dyDescent="0.2">
      <c r="A67" s="177">
        <v>2017</v>
      </c>
      <c r="B67" s="82">
        <v>71.733958749466979</v>
      </c>
      <c r="C67" s="82">
        <v>26.86</v>
      </c>
      <c r="D67" s="82">
        <v>1.41</v>
      </c>
      <c r="E67" s="183">
        <v>178228</v>
      </c>
      <c r="F67" s="85"/>
      <c r="G67" s="77"/>
      <c r="H67" s="99"/>
      <c r="I67" s="99"/>
      <c r="J67" s="107"/>
      <c r="K67" s="55"/>
      <c r="L67" s="56"/>
    </row>
    <row r="68" spans="1:12" x14ac:dyDescent="0.2">
      <c r="A68" s="177">
        <v>2018</v>
      </c>
      <c r="B68" s="82">
        <v>73.040000000000006</v>
      </c>
      <c r="C68" s="82">
        <v>25.66</v>
      </c>
      <c r="D68" s="82">
        <v>1.3</v>
      </c>
      <c r="E68" s="183">
        <v>223761</v>
      </c>
      <c r="F68" s="85"/>
      <c r="G68" s="104"/>
      <c r="H68" s="105"/>
      <c r="I68" s="105"/>
      <c r="J68" s="107"/>
      <c r="K68" s="55"/>
      <c r="L68" s="56"/>
    </row>
    <row r="69" spans="1:12" x14ac:dyDescent="0.2">
      <c r="A69" s="177">
        <v>2019</v>
      </c>
      <c r="B69" s="82">
        <v>67.91</v>
      </c>
      <c r="C69" s="82">
        <v>30.8</v>
      </c>
      <c r="D69" s="82">
        <v>1.3</v>
      </c>
      <c r="E69" s="183">
        <v>184976</v>
      </c>
      <c r="F69" s="85"/>
      <c r="G69" s="110"/>
      <c r="H69" s="111"/>
      <c r="I69" s="111"/>
      <c r="J69" s="107"/>
      <c r="K69" s="55"/>
      <c r="L69" s="56"/>
    </row>
    <row r="70" spans="1:12" ht="6.95" customHeight="1" x14ac:dyDescent="0.2">
      <c r="A70" s="177"/>
      <c r="B70" s="82"/>
      <c r="C70" s="82"/>
      <c r="D70" s="82"/>
      <c r="E70" s="183"/>
      <c r="F70" s="85"/>
      <c r="G70" s="110"/>
      <c r="H70" s="111"/>
      <c r="I70" s="111"/>
      <c r="J70" s="107"/>
      <c r="K70" s="55"/>
      <c r="L70" s="56"/>
    </row>
    <row r="71" spans="1:12" x14ac:dyDescent="0.2">
      <c r="A71" s="177">
        <v>2020</v>
      </c>
      <c r="B71" s="82">
        <v>75.06</v>
      </c>
      <c r="C71" s="82">
        <v>23.7</v>
      </c>
      <c r="D71" s="82">
        <v>1.24</v>
      </c>
      <c r="E71" s="183">
        <v>226924</v>
      </c>
      <c r="F71" s="85"/>
      <c r="G71" s="110"/>
      <c r="H71" s="111"/>
      <c r="I71" s="111"/>
      <c r="J71" s="107"/>
      <c r="K71" s="55"/>
      <c r="L71" s="56"/>
    </row>
    <row r="72" spans="1:12" x14ac:dyDescent="0.2">
      <c r="A72" s="177">
        <v>2021</v>
      </c>
      <c r="B72" s="82">
        <v>75.349999999999994</v>
      </c>
      <c r="C72" s="82">
        <v>23.25</v>
      </c>
      <c r="D72" s="82">
        <v>1.39</v>
      </c>
      <c r="E72" s="183">
        <v>191052</v>
      </c>
      <c r="F72" s="85"/>
      <c r="G72" s="110"/>
      <c r="H72" s="111"/>
      <c r="I72" s="111"/>
      <c r="J72" s="107"/>
      <c r="K72" s="55"/>
      <c r="L72" s="56"/>
    </row>
    <row r="73" spans="1:12" x14ac:dyDescent="0.2">
      <c r="A73" s="208">
        <v>2022</v>
      </c>
      <c r="B73" s="82">
        <v>80.27</v>
      </c>
      <c r="C73" s="82">
        <v>18.45</v>
      </c>
      <c r="D73" s="82">
        <v>1.28</v>
      </c>
      <c r="E73" s="183">
        <v>160041</v>
      </c>
      <c r="F73" s="85"/>
      <c r="G73" s="110"/>
      <c r="H73" s="112"/>
      <c r="I73" s="112"/>
      <c r="J73" s="107"/>
      <c r="K73" s="55"/>
      <c r="L73" s="56"/>
    </row>
    <row r="74" spans="1:12" ht="15" thickBot="1" x14ac:dyDescent="0.25">
      <c r="A74" s="209">
        <v>2023</v>
      </c>
      <c r="B74" s="210">
        <v>70.489999999999995</v>
      </c>
      <c r="C74" s="210">
        <v>28.96</v>
      </c>
      <c r="D74" s="210">
        <v>0.55000000000000004</v>
      </c>
      <c r="E74" s="211">
        <v>218291</v>
      </c>
      <c r="F74" s="85"/>
      <c r="G74" s="110"/>
      <c r="H74" s="112"/>
      <c r="I74" s="112"/>
      <c r="J74" s="107"/>
      <c r="K74" s="55"/>
      <c r="L74" s="56"/>
    </row>
    <row r="75" spans="1:12" ht="14.25" customHeight="1" x14ac:dyDescent="0.2">
      <c r="A75" s="88" t="s">
        <v>115</v>
      </c>
      <c r="B75" s="82"/>
      <c r="C75" s="84"/>
      <c r="D75" s="82"/>
      <c r="E75" s="80"/>
      <c r="F75" s="89"/>
      <c r="G75" s="78"/>
      <c r="H75" s="95"/>
      <c r="L75" s="56"/>
    </row>
    <row r="76" spans="1:12" ht="15" customHeight="1" x14ac:dyDescent="0.2">
      <c r="A76" s="88" t="s">
        <v>103</v>
      </c>
      <c r="B76" s="82"/>
      <c r="C76" s="84"/>
      <c r="D76" s="82"/>
      <c r="E76" s="80"/>
      <c r="F76" s="89"/>
      <c r="G76" s="78"/>
      <c r="H76" s="95"/>
    </row>
    <row r="77" spans="1:12" x14ac:dyDescent="0.2">
      <c r="A77" s="80"/>
      <c r="B77" s="82"/>
      <c r="C77" s="84"/>
      <c r="D77" s="82"/>
      <c r="E77" s="80"/>
      <c r="F77" s="89"/>
      <c r="G77" s="78"/>
      <c r="H77" s="95"/>
    </row>
    <row r="78" spans="1:12" x14ac:dyDescent="0.2">
      <c r="A78" s="80"/>
      <c r="B78" s="82"/>
      <c r="C78" s="84"/>
      <c r="D78" s="82"/>
      <c r="E78" s="80"/>
      <c r="F78" s="89"/>
      <c r="G78" s="78"/>
      <c r="H78" s="95"/>
    </row>
    <row r="79" spans="1:12" x14ac:dyDescent="0.2">
      <c r="A79" s="80"/>
      <c r="B79" s="82"/>
      <c r="C79" s="84"/>
      <c r="D79" s="82"/>
      <c r="E79" s="80"/>
      <c r="F79" s="89"/>
      <c r="G79" s="78"/>
      <c r="H79" s="95"/>
    </row>
    <row r="80" spans="1:12" x14ac:dyDescent="0.2">
      <c r="A80" s="80"/>
      <c r="B80" s="82"/>
      <c r="C80" s="84"/>
      <c r="D80" s="82"/>
      <c r="E80" s="80"/>
      <c r="F80" s="89"/>
      <c r="G80" s="78"/>
      <c r="H80" s="95"/>
    </row>
    <row r="81" spans="1:8" x14ac:dyDescent="0.2">
      <c r="A81" s="80"/>
      <c r="B81" s="82"/>
      <c r="C81" s="84"/>
      <c r="D81" s="82"/>
      <c r="E81" s="80"/>
      <c r="F81" s="89"/>
      <c r="G81" s="78"/>
      <c r="H81" s="95"/>
    </row>
    <row r="82" spans="1:8" x14ac:dyDescent="0.2">
      <c r="A82" s="80"/>
      <c r="B82" s="82"/>
      <c r="C82" s="84"/>
      <c r="D82" s="82"/>
      <c r="E82" s="80"/>
      <c r="F82" s="89"/>
      <c r="G82" s="78"/>
      <c r="H82" s="95"/>
    </row>
    <row r="83" spans="1:8" x14ac:dyDescent="0.2">
      <c r="A83" s="80"/>
      <c r="B83" s="82"/>
      <c r="C83" s="84"/>
      <c r="D83" s="82"/>
      <c r="E83" s="80"/>
      <c r="F83" s="89"/>
      <c r="G83" s="78"/>
      <c r="H83" s="95"/>
    </row>
    <row r="84" spans="1:8" x14ac:dyDescent="0.2">
      <c r="A84" s="80"/>
      <c r="B84" s="82"/>
      <c r="C84" s="84"/>
      <c r="D84" s="82"/>
      <c r="E84" s="84"/>
      <c r="F84" s="82"/>
      <c r="G84" s="75"/>
      <c r="H84" s="95"/>
    </row>
    <row r="85" spans="1:8" x14ac:dyDescent="0.2">
      <c r="A85" s="80"/>
      <c r="B85" s="82"/>
      <c r="C85" s="84"/>
      <c r="D85" s="82"/>
      <c r="E85" s="84"/>
      <c r="F85" s="82"/>
      <c r="G85" s="75"/>
      <c r="H85" s="95"/>
    </row>
    <row r="86" spans="1:8" x14ac:dyDescent="0.2">
      <c r="A86" s="80"/>
      <c r="B86" s="82"/>
      <c r="C86" s="84"/>
      <c r="D86" s="82"/>
      <c r="E86" s="84"/>
      <c r="F86" s="82"/>
      <c r="G86" s="75"/>
      <c r="H86" s="95"/>
    </row>
    <row r="87" spans="1:8" x14ac:dyDescent="0.2">
      <c r="A87" s="80"/>
      <c r="B87" s="82"/>
      <c r="C87" s="84"/>
      <c r="D87" s="82"/>
      <c r="E87" s="84"/>
      <c r="F87" s="82"/>
      <c r="G87" s="75"/>
      <c r="H87" s="95"/>
    </row>
    <row r="88" spans="1:8" x14ac:dyDescent="0.2">
      <c r="C88" s="84"/>
      <c r="D88" s="82"/>
      <c r="E88" s="84"/>
      <c r="F88" s="82"/>
      <c r="G88" s="75"/>
      <c r="H88" s="95"/>
    </row>
    <row r="89" spans="1:8" x14ac:dyDescent="0.2">
      <c r="C89" s="84"/>
      <c r="D89" s="82"/>
      <c r="E89" s="84"/>
      <c r="F89" s="82"/>
      <c r="G89" s="75"/>
      <c r="H89" s="95"/>
    </row>
  </sheetData>
  <pageMargins left="0.66700000000000004" right="0.66700000000000004" top="0.66700000000000004" bottom="0.83299999999999996" header="0" footer="0"/>
  <pageSetup scale="90" orientation="portrait" verticalDpi="300" r:id="rId1"/>
  <headerFooter alignWithMargins="0"/>
  <rowBreaks count="1" manualBreakCount="1">
    <brk id="5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6C5A43A7D7A41B7C53721529763D8" ma:contentTypeVersion="8" ma:contentTypeDescription="Create a new document." ma:contentTypeScope="" ma:versionID="23cbb9bd2c58301a59fc5fecc8c71f59">
  <xsd:schema xmlns:xsd="http://www.w3.org/2001/XMLSchema" xmlns:xs="http://www.w3.org/2001/XMLSchema" xmlns:p="http://schemas.microsoft.com/office/2006/metadata/properties" xmlns:ns3="4fffb711-94bf-42d2-86e6-614eafb06a72" targetNamespace="http://schemas.microsoft.com/office/2006/metadata/properties" ma:root="true" ma:fieldsID="dfe1ed0b12eca44241982c7412ce0db6" ns3:_="">
    <xsd:import namespace="4fffb711-94bf-42d2-86e6-614eafb06a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fb711-94bf-42d2-86e6-614eafb06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A395DE-7A22-49E1-9286-2395C7549D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fb711-94bf-42d2-86e6-614eafb06a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62E663-F74B-49E9-AB51-902F57F24C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661B97-EDCE-4074-A532-5C82A65B52EA}">
  <ds:schemaRefs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4fffb711-94bf-42d2-86e6-614eafb06a72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'Table 1'!Print_Area</vt:lpstr>
      <vt:lpstr>'Table 2'!Print_Area</vt:lpstr>
      <vt:lpstr>'Table 3'!Print_Area</vt:lpstr>
      <vt:lpstr>'Table 4'!Print_Area</vt:lpstr>
      <vt:lpstr>'Table 6'!Print_Area</vt:lpstr>
    </vt:vector>
  </TitlesOfParts>
  <Company>ERS-MTED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acreage, production and yield</dc:title>
  <dc:subject>Agricultural economics</dc:subject>
  <dc:creator>Nathan Childs</dc:creator>
  <cp:keywords>Rice, acreage</cp:keywords>
  <cp:lastModifiedBy>Childs, Nathan - REE-ERS</cp:lastModifiedBy>
  <cp:lastPrinted>2024-03-12T21:56:26Z</cp:lastPrinted>
  <dcterms:created xsi:type="dcterms:W3CDTF">1999-09-22T15:06:54Z</dcterms:created>
  <dcterms:modified xsi:type="dcterms:W3CDTF">2024-03-26T17:42:38Z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0x0101009CA6C5A43A7D7A41B7C53721529763D8</vt:lpwstr>
  </property>
</Properties>
</file>