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05" windowWidth="21870" windowHeight="10650" activeTab="0"/>
  </bookViews>
  <sheets>
    <sheet name="Cost impact  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<sst xmlns="http://schemas.openxmlformats.org/spreadsheetml/2006/main" count="46" uniqueCount="46">
  <si>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Toaster pastries</t>
  </si>
  <si>
    <t>Bananas</t>
  </si>
  <si>
    <t>Grapes</t>
  </si>
  <si>
    <t>Cantaloupe</t>
  </si>
  <si>
    <t>Potato chips</t>
  </si>
  <si>
    <t>Fruit rolls</t>
  </si>
  <si>
    <t>Crackers</t>
  </si>
  <si>
    <t>Cookies</t>
  </si>
  <si>
    <t>Sandwich crackers</t>
  </si>
  <si>
    <t>Corn chips</t>
  </si>
  <si>
    <t>Tortilla chips</t>
  </si>
  <si>
    <t>Pretzels</t>
  </si>
  <si>
    <t>Muffins</t>
  </si>
  <si>
    <t>Peaches, canned</t>
  </si>
  <si>
    <t>Pineapple, canned</t>
  </si>
  <si>
    <t>Raisins</t>
  </si>
  <si>
    <t>Strawberries</t>
  </si>
  <si>
    <t>Celery</t>
  </si>
  <si>
    <t>Red peppers</t>
  </si>
  <si>
    <t>Chocolate  candy</t>
  </si>
  <si>
    <t xml:space="preserve">Cupcakes </t>
  </si>
  <si>
    <t xml:space="preserve">Danish </t>
  </si>
  <si>
    <t xml:space="preserve">Donuts </t>
  </si>
  <si>
    <t xml:space="preserve">Graham crackers </t>
  </si>
  <si>
    <t>Granola  bars</t>
  </si>
  <si>
    <t>Pizza, from frozen</t>
  </si>
  <si>
    <t>Pudding, ready-to-eat</t>
  </si>
  <si>
    <t>Apples</t>
  </si>
  <si>
    <t>Oranges</t>
  </si>
  <si>
    <t>Plums</t>
  </si>
  <si>
    <t>Tangerine</t>
  </si>
  <si>
    <t>Watermelon</t>
  </si>
  <si>
    <t>Broccoli</t>
  </si>
  <si>
    <t>Carrots</t>
  </si>
  <si>
    <t xml:space="preserve">Ice cream </t>
  </si>
  <si>
    <t>Applesauce, jarred</t>
  </si>
  <si>
    <t>Fruit cocktail, canned</t>
  </si>
  <si>
    <t>Sweet potatoes, cooked</t>
  </si>
  <si>
    <t>Tomatoes, grape or cherry</t>
  </si>
  <si>
    <t>Total cost of replacing all snacks with specific fruit or vegetable</t>
  </si>
  <si>
    <t xml:space="preserve">Popsicles and bars </t>
  </si>
  <si>
    <t>Total cost of replacing each snack with all fruits and vegetables</t>
  </si>
  <si>
    <t>price/portion</t>
  </si>
  <si>
    <r>
      <t>Source: Calculated by ERS, USDA  using data from Nielsen's 2010 Homescan panel</t>
    </r>
    <r>
      <rPr>
        <sz val="10"/>
        <color indexed="8"/>
        <rFont val="Arial"/>
        <family val="2"/>
      </rPr>
      <t>.</t>
    </r>
  </si>
  <si>
    <t>Note: A negative sign means that food costs increase when the snack is replaced with a fruit or vegetable.</t>
  </si>
  <si>
    <r>
      <t>Snacks</t>
    </r>
    <r>
      <rPr>
        <b/>
        <sz val="10"/>
        <color indexed="8"/>
        <rFont val="Calibri"/>
        <family val="2"/>
      </rPr>
      <t>—</t>
    </r>
    <r>
      <rPr>
        <b/>
        <sz val="10"/>
        <color indexed="8"/>
        <rFont val="Arial"/>
        <family val="2"/>
      </rPr>
      <t>impact on food costs of substituting fruits and vegetables for other snack foods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</si>
</sst>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uble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5" fillId="0" borderId="0" xfId="0" applyFont="1" applyFill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45" fillId="0" borderId="0" xfId="0" applyFont="1" applyFill="1" applyAlignment="1">
      <alignment vertical="top"/>
    </xf>
    <xf numFmtId="0" fontId="45" fillId="0" borderId="0" xfId="0" applyFont="1" applyAlignment="1">
      <alignment vertical="center"/>
    </xf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top"/>
    </xf>
    <xf numFmtId="0" fontId="46" fillId="0" borderId="0" xfId="0" applyFont="1" applyFill="1" applyAlignment="1">
      <alignment vertical="top"/>
    </xf>
    <xf numFmtId="0" fontId="46" fillId="0" borderId="10" xfId="0" applyFont="1" applyBorder="1" applyAlignment="1">
      <alignment vertical="center"/>
    </xf>
    <xf numFmtId="2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2" fontId="46" fillId="33" borderId="11" xfId="0" applyNumberFormat="1" applyFont="1" applyFill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2" fontId="46" fillId="33" borderId="13" xfId="0" applyNumberFormat="1" applyFont="1" applyFill="1" applyBorder="1" applyAlignment="1">
      <alignment horizontal="center"/>
    </xf>
    <xf numFmtId="2" fontId="47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4" fillId="0" borderId="15" xfId="0" applyFont="1" applyBorder="1" applyAlignment="1">
      <alignment/>
    </xf>
    <xf numFmtId="0" fontId="0" fillId="0" borderId="15" xfId="0" applyBorder="1" applyAlignment="1">
      <alignment/>
    </xf>
    <xf numFmtId="0" fontId="47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2" fontId="47" fillId="0" borderId="16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4" fillId="0" borderId="17" xfId="0" applyFont="1" applyBorder="1" applyAlignment="1">
      <alignment/>
    </xf>
    <xf numFmtId="0" fontId="0" fillId="0" borderId="17" xfId="0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47" fillId="0" borderId="21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70"/>
  <sheetViews>
    <sheetView tabSelected="1" zoomScale="83" zoomScaleNormal="83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W1"/>
    </sheetView>
  </sheetViews>
  <sheetFormatPr defaultColWidth="9.140625" defaultRowHeight="22.5" customHeight="1"/>
  <cols>
    <col min="1" max="1" width="23.7109375" style="2" customWidth="1"/>
    <col min="2" max="2" width="14.28125" style="1" customWidth="1"/>
    <col min="3" max="22" width="13.7109375" style="2" customWidth="1"/>
    <col min="23" max="23" width="23.421875" style="2" customWidth="1"/>
    <col min="24" max="16384" width="9.140625" style="2" customWidth="1"/>
  </cols>
  <sheetData>
    <row r="1" spans="1:27" s="6" customFormat="1" ht="15" customHeight="1" thickBot="1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13"/>
      <c r="Y1" s="13"/>
      <c r="Z1" s="13"/>
      <c r="AA1" s="13"/>
    </row>
    <row r="2" spans="1:27" s="6" customFormat="1" ht="45" customHeight="1" thickTop="1">
      <c r="A2" s="46"/>
      <c r="B2" s="46"/>
      <c r="C2" s="24" t="s">
        <v>27</v>
      </c>
      <c r="D2" s="24" t="s">
        <v>35</v>
      </c>
      <c r="E2" s="24" t="s">
        <v>1</v>
      </c>
      <c r="F2" s="24" t="s">
        <v>3</v>
      </c>
      <c r="G2" s="24" t="s">
        <v>36</v>
      </c>
      <c r="H2" s="24" t="s">
        <v>2</v>
      </c>
      <c r="I2" s="24" t="s">
        <v>28</v>
      </c>
      <c r="J2" s="24" t="s">
        <v>13</v>
      </c>
      <c r="K2" s="24" t="s">
        <v>14</v>
      </c>
      <c r="L2" s="24" t="s">
        <v>29</v>
      </c>
      <c r="M2" s="24" t="s">
        <v>15</v>
      </c>
      <c r="N2" s="24" t="s">
        <v>16</v>
      </c>
      <c r="O2" s="24" t="s">
        <v>30</v>
      </c>
      <c r="P2" s="24" t="s">
        <v>31</v>
      </c>
      <c r="Q2" s="24" t="s">
        <v>32</v>
      </c>
      <c r="R2" s="24" t="s">
        <v>33</v>
      </c>
      <c r="S2" s="24" t="s">
        <v>17</v>
      </c>
      <c r="T2" s="24" t="s">
        <v>18</v>
      </c>
      <c r="U2" s="24" t="s">
        <v>37</v>
      </c>
      <c r="V2" s="24" t="s">
        <v>38</v>
      </c>
      <c r="W2" s="24" t="s">
        <v>41</v>
      </c>
      <c r="X2" s="14"/>
      <c r="Y2" s="14"/>
      <c r="Z2" s="13"/>
      <c r="AA2" s="13"/>
    </row>
    <row r="3" spans="1:27" s="10" customFormat="1" ht="15" customHeight="1">
      <c r="A3" s="18"/>
      <c r="B3" s="19" t="s">
        <v>42</v>
      </c>
      <c r="C3" s="19">
        <v>0.36</v>
      </c>
      <c r="D3" s="19">
        <v>0.22</v>
      </c>
      <c r="E3" s="19">
        <v>0.18</v>
      </c>
      <c r="F3" s="19">
        <v>0.38</v>
      </c>
      <c r="G3" s="19">
        <v>0.31</v>
      </c>
      <c r="H3" s="19">
        <v>0.32</v>
      </c>
      <c r="I3" s="19">
        <v>0.2</v>
      </c>
      <c r="J3" s="19">
        <v>0.31</v>
      </c>
      <c r="K3" s="19">
        <v>0.26</v>
      </c>
      <c r="L3" s="19">
        <v>0.25</v>
      </c>
      <c r="M3" s="19">
        <v>0.19</v>
      </c>
      <c r="N3" s="19">
        <v>0.41</v>
      </c>
      <c r="O3" s="19">
        <v>0.51</v>
      </c>
      <c r="P3" s="19">
        <v>0.25</v>
      </c>
      <c r="Q3" s="19">
        <v>0.18</v>
      </c>
      <c r="R3" s="19">
        <v>0.19</v>
      </c>
      <c r="S3" s="19">
        <v>0.16</v>
      </c>
      <c r="T3" s="19">
        <v>0.6</v>
      </c>
      <c r="U3" s="19">
        <v>0.33</v>
      </c>
      <c r="V3" s="20">
        <v>0.55</v>
      </c>
      <c r="W3" s="20"/>
      <c r="X3" s="15"/>
      <c r="Y3" s="15"/>
      <c r="Z3" s="12"/>
      <c r="AA3" s="12"/>
    </row>
    <row r="4" spans="1:27" s="6" customFormat="1" ht="15" customHeight="1">
      <c r="A4" s="21" t="s">
        <v>19</v>
      </c>
      <c r="B4" s="22">
        <v>0.24</v>
      </c>
      <c r="C4" s="23">
        <f>B4-C3</f>
        <v>-0.12</v>
      </c>
      <c r="D4" s="23">
        <f>B4-D3</f>
        <v>0.01999999999999999</v>
      </c>
      <c r="E4" s="23">
        <f>B4-E3</f>
        <v>0.06</v>
      </c>
      <c r="F4" s="23">
        <f>B4-F3</f>
        <v>-0.14</v>
      </c>
      <c r="G4" s="23">
        <f>B4-G3</f>
        <v>-0.07</v>
      </c>
      <c r="H4" s="23">
        <f>B4-H3</f>
        <v>-0.08000000000000002</v>
      </c>
      <c r="I4" s="23">
        <f>B4-I3</f>
        <v>0.03999999999999998</v>
      </c>
      <c r="J4" s="23">
        <f>B4-J3</f>
        <v>-0.07</v>
      </c>
      <c r="K4" s="23">
        <f>B4-K3</f>
        <v>-0.020000000000000018</v>
      </c>
      <c r="L4" s="23">
        <f>B4-L3</f>
        <v>-0.010000000000000009</v>
      </c>
      <c r="M4" s="23">
        <f>B4-M3</f>
        <v>0.04999999999999999</v>
      </c>
      <c r="N4" s="23">
        <f>B4-N3</f>
        <v>-0.16999999999999998</v>
      </c>
      <c r="O4" s="23">
        <f>B4-O3</f>
        <v>-0.27</v>
      </c>
      <c r="P4" s="23">
        <f>B4-P3</f>
        <v>-0.010000000000000009</v>
      </c>
      <c r="Q4" s="23">
        <f>B4-Q3</f>
        <v>0.06</v>
      </c>
      <c r="R4" s="23">
        <f>B4-R3</f>
        <v>0.04999999999999999</v>
      </c>
      <c r="S4" s="23">
        <f>B4-S3</f>
        <v>0.07999999999999999</v>
      </c>
      <c r="T4" s="23">
        <f>B4-T3</f>
        <v>-0.36</v>
      </c>
      <c r="U4" s="23">
        <f>B4-U3</f>
        <v>-0.09000000000000002</v>
      </c>
      <c r="V4" s="23">
        <f>B4-V3</f>
        <v>-0.31000000000000005</v>
      </c>
      <c r="W4" s="23">
        <f>SUM(C4:V4)</f>
        <v>-1.36</v>
      </c>
      <c r="X4" s="14"/>
      <c r="Y4" s="14"/>
      <c r="Z4" s="13"/>
      <c r="AA4" s="13"/>
    </row>
    <row r="5" spans="1:27" s="6" customFormat="1" ht="15" customHeight="1">
      <c r="A5" s="21" t="s">
        <v>7</v>
      </c>
      <c r="B5" s="22">
        <v>0.16</v>
      </c>
      <c r="C5" s="23">
        <f>B5-C3</f>
        <v>-0.19999999999999998</v>
      </c>
      <c r="D5" s="23">
        <f>B5-D3</f>
        <v>-0.06</v>
      </c>
      <c r="E5" s="23">
        <f>B5-E3</f>
        <v>-0.01999999999999999</v>
      </c>
      <c r="F5" s="23">
        <f>B5-F3</f>
        <v>-0.22</v>
      </c>
      <c r="G5" s="23">
        <f>B5-G3</f>
        <v>-0.15</v>
      </c>
      <c r="H5" s="23">
        <f>B5-H3</f>
        <v>-0.16</v>
      </c>
      <c r="I5" s="23">
        <f>B5-I3</f>
        <v>-0.04000000000000001</v>
      </c>
      <c r="J5" s="23">
        <f>B5-J3</f>
        <v>-0.15</v>
      </c>
      <c r="K5" s="23">
        <f>B5-K3</f>
        <v>-0.1</v>
      </c>
      <c r="L5" s="23">
        <f>B5-L3</f>
        <v>-0.09</v>
      </c>
      <c r="M5" s="23">
        <f>B5-M3</f>
        <v>-0.03</v>
      </c>
      <c r="N5" s="23">
        <f>B5-N3</f>
        <v>-0.24999999999999997</v>
      </c>
      <c r="O5" s="23">
        <f>B5-O3</f>
        <v>-0.35</v>
      </c>
      <c r="P5" s="23">
        <f>B5-P3</f>
        <v>-0.09</v>
      </c>
      <c r="Q5" s="23">
        <f>B5-Q3</f>
        <v>-0.01999999999999999</v>
      </c>
      <c r="R5" s="23">
        <f>B5-R3</f>
        <v>-0.03</v>
      </c>
      <c r="S5" s="23">
        <f>B5-S3</f>
        <v>0</v>
      </c>
      <c r="T5" s="23">
        <f>B5-T3</f>
        <v>-0.43999999999999995</v>
      </c>
      <c r="U5" s="23">
        <f>B5-U3</f>
        <v>-0.17</v>
      </c>
      <c r="V5" s="23">
        <f>B5-V3</f>
        <v>-0.39</v>
      </c>
      <c r="W5" s="23">
        <f aca="true" t="shared" si="0" ref="W5:W23">SUM(C5:V5)</f>
        <v>-2.9600000000000004</v>
      </c>
      <c r="X5" s="14"/>
      <c r="Y5" s="14"/>
      <c r="Z5" s="13"/>
      <c r="AA5" s="13"/>
    </row>
    <row r="6" spans="1:27" s="6" customFormat="1" ht="15" customHeight="1">
      <c r="A6" s="21" t="s">
        <v>9</v>
      </c>
      <c r="B6" s="22">
        <v>0.21</v>
      </c>
      <c r="C6" s="23">
        <f>B6-C3</f>
        <v>-0.15</v>
      </c>
      <c r="D6" s="23">
        <f>B6-D3</f>
        <v>-0.010000000000000009</v>
      </c>
      <c r="E6" s="23">
        <f>B6-E3</f>
        <v>0.03</v>
      </c>
      <c r="F6" s="23">
        <f>B6-F3</f>
        <v>-0.17</v>
      </c>
      <c r="G6" s="23">
        <f>B6-G3</f>
        <v>-0.1</v>
      </c>
      <c r="H6" s="23">
        <f>B6-H3</f>
        <v>-0.11000000000000001</v>
      </c>
      <c r="I6" s="23">
        <f>B6-I3</f>
        <v>0.009999999999999981</v>
      </c>
      <c r="J6" s="23">
        <f>B6-J3</f>
        <v>-0.1</v>
      </c>
      <c r="K6" s="23">
        <f>B6-K3</f>
        <v>-0.05000000000000002</v>
      </c>
      <c r="L6" s="23">
        <f>B6-L3</f>
        <v>-0.04000000000000001</v>
      </c>
      <c r="M6" s="23">
        <f>B6-M3</f>
        <v>0.01999999999999999</v>
      </c>
      <c r="N6" s="23">
        <f>B6-N3</f>
        <v>-0.19999999999999998</v>
      </c>
      <c r="O6" s="23">
        <f>B6-O3</f>
        <v>-0.30000000000000004</v>
      </c>
      <c r="P6" s="23">
        <f>B6-P3</f>
        <v>-0.04000000000000001</v>
      </c>
      <c r="Q6" s="23">
        <f>B6-Q3</f>
        <v>0.03</v>
      </c>
      <c r="R6" s="23">
        <f>B6-R3</f>
        <v>0.01999999999999999</v>
      </c>
      <c r="S6" s="23">
        <f>B6-S3</f>
        <v>0.04999999999999999</v>
      </c>
      <c r="T6" s="23">
        <f>B6-T3</f>
        <v>-0.39</v>
      </c>
      <c r="U6" s="23">
        <f>B6-U3</f>
        <v>-0.12000000000000002</v>
      </c>
      <c r="V6" s="23">
        <f>B6-V3</f>
        <v>-0.3400000000000001</v>
      </c>
      <c r="W6" s="23">
        <f t="shared" si="0"/>
        <v>-1.9600000000000002</v>
      </c>
      <c r="X6" s="14"/>
      <c r="Y6" s="14"/>
      <c r="Z6" s="13"/>
      <c r="AA6" s="13"/>
    </row>
    <row r="7" spans="1:27" s="6" customFormat="1" ht="15" customHeight="1">
      <c r="A7" s="21" t="s">
        <v>6</v>
      </c>
      <c r="B7" s="22">
        <v>0.16</v>
      </c>
      <c r="C7" s="23">
        <f>B7-C3</f>
        <v>-0.19999999999999998</v>
      </c>
      <c r="D7" s="23">
        <f>B7-D3</f>
        <v>-0.06</v>
      </c>
      <c r="E7" s="23">
        <f>B7-E3</f>
        <v>-0.01999999999999999</v>
      </c>
      <c r="F7" s="23">
        <f>B7-F3</f>
        <v>-0.22</v>
      </c>
      <c r="G7" s="23">
        <f>B7-G3</f>
        <v>-0.15</v>
      </c>
      <c r="H7" s="23">
        <f>B7-H3</f>
        <v>-0.16</v>
      </c>
      <c r="I7" s="23">
        <f>B7-I3</f>
        <v>-0.04000000000000001</v>
      </c>
      <c r="J7" s="23">
        <f>B7-J3</f>
        <v>-0.15</v>
      </c>
      <c r="K7" s="23">
        <f>B7-K3</f>
        <v>-0.1</v>
      </c>
      <c r="L7" s="23">
        <f>B7-L3</f>
        <v>-0.09</v>
      </c>
      <c r="M7" s="23">
        <f>B7-M3</f>
        <v>-0.03</v>
      </c>
      <c r="N7" s="23">
        <f>B7-N3</f>
        <v>-0.24999999999999997</v>
      </c>
      <c r="O7" s="23">
        <f>B7-O3</f>
        <v>-0.35</v>
      </c>
      <c r="P7" s="23">
        <f>B7-P3</f>
        <v>-0.09</v>
      </c>
      <c r="Q7" s="23">
        <f>B7-Q3</f>
        <v>-0.01999999999999999</v>
      </c>
      <c r="R7" s="23">
        <f>B7-R3</f>
        <v>-0.03</v>
      </c>
      <c r="S7" s="23">
        <f>B7-S3</f>
        <v>0</v>
      </c>
      <c r="T7" s="23">
        <f>B7-T3</f>
        <v>-0.43999999999999995</v>
      </c>
      <c r="U7" s="23">
        <f>B7-U3</f>
        <v>-0.17</v>
      </c>
      <c r="V7" s="23">
        <f>B7-V3</f>
        <v>-0.39</v>
      </c>
      <c r="W7" s="23">
        <f t="shared" si="0"/>
        <v>-2.9600000000000004</v>
      </c>
      <c r="X7" s="14"/>
      <c r="Y7" s="14"/>
      <c r="Z7" s="13"/>
      <c r="AA7" s="13"/>
    </row>
    <row r="8" spans="1:27" s="6" customFormat="1" ht="15" customHeight="1">
      <c r="A8" s="21" t="s">
        <v>20</v>
      </c>
      <c r="B8" s="22">
        <v>0.34</v>
      </c>
      <c r="C8" s="23">
        <f>B8-C3</f>
        <v>-0.019999999999999962</v>
      </c>
      <c r="D8" s="23">
        <f>B8-D3</f>
        <v>0.12000000000000002</v>
      </c>
      <c r="E8" s="23">
        <f>B8-E3</f>
        <v>0.16000000000000003</v>
      </c>
      <c r="F8" s="23">
        <f>B8-F3</f>
        <v>-0.03999999999999998</v>
      </c>
      <c r="G8" s="23">
        <f>B8-G3</f>
        <v>0.030000000000000027</v>
      </c>
      <c r="H8" s="23">
        <f>B8-H3</f>
        <v>0.020000000000000018</v>
      </c>
      <c r="I8" s="23">
        <f>B8-I3</f>
        <v>0.14</v>
      </c>
      <c r="J8" s="23">
        <f>B8-J3</f>
        <v>0.030000000000000027</v>
      </c>
      <c r="K8" s="23">
        <f>B8-K3</f>
        <v>0.08000000000000002</v>
      </c>
      <c r="L8" s="23">
        <f>B8-L3</f>
        <v>0.09000000000000002</v>
      </c>
      <c r="M8" s="23">
        <f>B8-M3</f>
        <v>0.15000000000000002</v>
      </c>
      <c r="N8" s="23">
        <f>B8-N3</f>
        <v>-0.06999999999999995</v>
      </c>
      <c r="O8" s="23">
        <f>B8-O3</f>
        <v>-0.16999999999999998</v>
      </c>
      <c r="P8" s="23">
        <f>B8-P3</f>
        <v>0.09000000000000002</v>
      </c>
      <c r="Q8" s="23">
        <f>B8-Q3</f>
        <v>0.16000000000000003</v>
      </c>
      <c r="R8" s="23">
        <f>B8-R3</f>
        <v>0.15000000000000002</v>
      </c>
      <c r="S8" s="23">
        <f>B8-S3</f>
        <v>0.18000000000000002</v>
      </c>
      <c r="T8" s="23">
        <f>B8-T3</f>
        <v>-0.25999999999999995</v>
      </c>
      <c r="U8" s="23">
        <f>B8-U3</f>
        <v>0.010000000000000009</v>
      </c>
      <c r="V8" s="23">
        <f>B8-V3</f>
        <v>-0.21000000000000002</v>
      </c>
      <c r="W8" s="23">
        <f t="shared" si="0"/>
        <v>0.6400000000000006</v>
      </c>
      <c r="X8" s="14"/>
      <c r="Y8" s="14"/>
      <c r="Z8" s="13"/>
      <c r="AA8" s="13"/>
    </row>
    <row r="9" spans="1:27" s="6" customFormat="1" ht="15" customHeight="1">
      <c r="A9" s="21" t="s">
        <v>21</v>
      </c>
      <c r="B9" s="22">
        <v>0.47</v>
      </c>
      <c r="C9" s="23">
        <f>B9-C3</f>
        <v>0.10999999999999999</v>
      </c>
      <c r="D9" s="23">
        <f>B9-D3</f>
        <v>0.24999999999999997</v>
      </c>
      <c r="E9" s="23">
        <f>B9-E3</f>
        <v>0.29</v>
      </c>
      <c r="F9" s="23">
        <f>B9-F3</f>
        <v>0.08999999999999997</v>
      </c>
      <c r="G9" s="23">
        <f>B9-G3</f>
        <v>0.15999999999999998</v>
      </c>
      <c r="H9" s="23">
        <f>B9-H3</f>
        <v>0.14999999999999997</v>
      </c>
      <c r="I9" s="23">
        <f>B9-I3</f>
        <v>0.26999999999999996</v>
      </c>
      <c r="J9" s="23">
        <f>B9-J3</f>
        <v>0.15999999999999998</v>
      </c>
      <c r="K9" s="23">
        <f>B9-K3</f>
        <v>0.20999999999999996</v>
      </c>
      <c r="L9" s="23">
        <f>B9-L3</f>
        <v>0.21999999999999997</v>
      </c>
      <c r="M9" s="23">
        <f>B9-M3</f>
        <v>0.27999999999999997</v>
      </c>
      <c r="N9" s="23">
        <f>B9-N3</f>
        <v>0.06</v>
      </c>
      <c r="O9" s="23">
        <f>B9-O3</f>
        <v>-0.040000000000000036</v>
      </c>
      <c r="P9" s="23">
        <f>B9-P3</f>
        <v>0.21999999999999997</v>
      </c>
      <c r="Q9" s="23">
        <f>B9-Q3</f>
        <v>0.29</v>
      </c>
      <c r="R9" s="23">
        <f>B9-R3</f>
        <v>0.27999999999999997</v>
      </c>
      <c r="S9" s="23">
        <f>B9-S3</f>
        <v>0.30999999999999994</v>
      </c>
      <c r="T9" s="23">
        <f>B9-T3</f>
        <v>-0.13</v>
      </c>
      <c r="U9" s="23">
        <f>B9-U3</f>
        <v>0.13999999999999996</v>
      </c>
      <c r="V9" s="23">
        <f>B9-V3</f>
        <v>-0.08000000000000007</v>
      </c>
      <c r="W9" s="23">
        <f t="shared" si="0"/>
        <v>3.2399999999999998</v>
      </c>
      <c r="X9" s="14"/>
      <c r="Y9" s="14"/>
      <c r="Z9" s="13"/>
      <c r="AA9" s="13"/>
    </row>
    <row r="10" spans="1:27" s="6" customFormat="1" ht="15" customHeight="1">
      <c r="A10" s="21" t="s">
        <v>22</v>
      </c>
      <c r="B10" s="22">
        <v>0.36</v>
      </c>
      <c r="C10" s="23">
        <f>B10-C3</f>
        <v>0</v>
      </c>
      <c r="D10" s="23">
        <f>B10-D3</f>
        <v>0.13999999999999999</v>
      </c>
      <c r="E10" s="23">
        <f>B10-E3</f>
        <v>0.18</v>
      </c>
      <c r="F10" s="23">
        <f>B10-F3</f>
        <v>-0.020000000000000018</v>
      </c>
      <c r="G10" s="23">
        <f>B10-G3</f>
        <v>0.04999999999999999</v>
      </c>
      <c r="H10" s="23">
        <f>B10-H3</f>
        <v>0.03999999999999998</v>
      </c>
      <c r="I10" s="23">
        <f>B10-I3</f>
        <v>0.15999999999999998</v>
      </c>
      <c r="J10" s="23">
        <f>B10-J3</f>
        <v>0.04999999999999999</v>
      </c>
      <c r="K10" s="23">
        <f>B10-K3</f>
        <v>0.09999999999999998</v>
      </c>
      <c r="L10" s="23">
        <f>B10-L3</f>
        <v>0.10999999999999999</v>
      </c>
      <c r="M10" s="23">
        <f>B10-M3</f>
        <v>0.16999999999999998</v>
      </c>
      <c r="N10" s="23">
        <f>B10-N3</f>
        <v>-0.04999999999999999</v>
      </c>
      <c r="O10" s="23">
        <f>B10-O3</f>
        <v>-0.15000000000000002</v>
      </c>
      <c r="P10" s="23">
        <f>B10-P3</f>
        <v>0.10999999999999999</v>
      </c>
      <c r="Q10" s="23">
        <f>B10-Q3</f>
        <v>0.18</v>
      </c>
      <c r="R10" s="23">
        <f>B10-R3</f>
        <v>0.16999999999999998</v>
      </c>
      <c r="S10" s="23">
        <f>B10-S3</f>
        <v>0.19999999999999998</v>
      </c>
      <c r="T10" s="23">
        <f>B10-T3</f>
        <v>-0.24</v>
      </c>
      <c r="U10" s="23">
        <f>B10-U3</f>
        <v>0.02999999999999997</v>
      </c>
      <c r="V10" s="23">
        <f>B10-V3</f>
        <v>-0.19000000000000006</v>
      </c>
      <c r="W10" s="23">
        <f t="shared" si="0"/>
        <v>1.0399999999999996</v>
      </c>
      <c r="X10" s="14"/>
      <c r="Y10" s="14"/>
      <c r="Z10" s="13"/>
      <c r="AA10" s="13"/>
    </row>
    <row r="11" spans="1:27" s="6" customFormat="1" ht="15" customHeight="1">
      <c r="A11" s="21" t="s">
        <v>5</v>
      </c>
      <c r="B11" s="22">
        <v>0.28</v>
      </c>
      <c r="C11" s="23">
        <f>B11-C3</f>
        <v>-0.07999999999999996</v>
      </c>
      <c r="D11" s="23">
        <f>B11-D3</f>
        <v>0.060000000000000026</v>
      </c>
      <c r="E11" s="23">
        <f>B11-E3</f>
        <v>0.10000000000000003</v>
      </c>
      <c r="F11" s="23">
        <f>B11-F3</f>
        <v>-0.09999999999999998</v>
      </c>
      <c r="G11" s="23">
        <f>B11-G3</f>
        <v>-0.02999999999999997</v>
      </c>
      <c r="H11" s="23">
        <f>B11-H3</f>
        <v>-0.03999999999999998</v>
      </c>
      <c r="I11" s="23">
        <f>B11-I3</f>
        <v>0.08000000000000002</v>
      </c>
      <c r="J11" s="23">
        <f>B11-J3</f>
        <v>-0.02999999999999997</v>
      </c>
      <c r="K11" s="23">
        <f>B11-K3</f>
        <v>0.020000000000000018</v>
      </c>
      <c r="L11" s="23">
        <f>B11-L3</f>
        <v>0.030000000000000027</v>
      </c>
      <c r="M11" s="23">
        <f>B11-M3</f>
        <v>0.09000000000000002</v>
      </c>
      <c r="N11" s="23">
        <f>B11-N3</f>
        <v>-0.12999999999999995</v>
      </c>
      <c r="O11" s="23">
        <f>B11-O3</f>
        <v>-0.22999999999999998</v>
      </c>
      <c r="P11" s="23">
        <f>B11-P3</f>
        <v>0.030000000000000027</v>
      </c>
      <c r="Q11" s="23">
        <f>B11-Q3</f>
        <v>0.10000000000000003</v>
      </c>
      <c r="R11" s="23">
        <f>B11-R3</f>
        <v>0.09000000000000002</v>
      </c>
      <c r="S11" s="23">
        <f>B11-S3</f>
        <v>0.12000000000000002</v>
      </c>
      <c r="T11" s="23">
        <f>B11-T3</f>
        <v>-0.31999999999999995</v>
      </c>
      <c r="U11" s="23">
        <f>B11-U3</f>
        <v>-0.04999999999999999</v>
      </c>
      <c r="V11" s="23">
        <f>B11-V3</f>
        <v>-0.27</v>
      </c>
      <c r="W11" s="23">
        <f t="shared" si="0"/>
        <v>-0.5599999999999995</v>
      </c>
      <c r="X11" s="14"/>
      <c r="Y11" s="14"/>
      <c r="Z11" s="13"/>
      <c r="AA11" s="13"/>
    </row>
    <row r="12" spans="1:27" s="6" customFormat="1" ht="15" customHeight="1">
      <c r="A12" s="21" t="s">
        <v>23</v>
      </c>
      <c r="B12" s="22">
        <v>0.14</v>
      </c>
      <c r="C12" s="23">
        <f>B12-C3</f>
        <v>-0.21999999999999997</v>
      </c>
      <c r="D12" s="23">
        <f>B12-D3</f>
        <v>-0.07999999999999999</v>
      </c>
      <c r="E12" s="23">
        <f>B12-E3</f>
        <v>-0.03999999999999998</v>
      </c>
      <c r="F12" s="23">
        <f>B12-F3</f>
        <v>-0.24</v>
      </c>
      <c r="G12" s="23">
        <f>B12-G3</f>
        <v>-0.16999999999999998</v>
      </c>
      <c r="H12" s="23">
        <f>B12-H3</f>
        <v>-0.18</v>
      </c>
      <c r="I12" s="23">
        <f>B12-I3</f>
        <v>-0.06</v>
      </c>
      <c r="J12" s="23">
        <f>B12-J3</f>
        <v>-0.16999999999999998</v>
      </c>
      <c r="K12" s="23">
        <f>B12-K3</f>
        <v>-0.12</v>
      </c>
      <c r="L12" s="23">
        <f>B12-L3</f>
        <v>-0.10999999999999999</v>
      </c>
      <c r="M12" s="23">
        <f>B12-M3</f>
        <v>-0.04999999999999999</v>
      </c>
      <c r="N12" s="23">
        <f>B12-N3</f>
        <v>-0.26999999999999996</v>
      </c>
      <c r="O12" s="23">
        <f>B12-O3</f>
        <v>-0.37</v>
      </c>
      <c r="P12" s="23">
        <f>B12-P3</f>
        <v>-0.10999999999999999</v>
      </c>
      <c r="Q12" s="23">
        <f>B12-Q3</f>
        <v>-0.03999999999999998</v>
      </c>
      <c r="R12" s="23">
        <f>B12-R3</f>
        <v>-0.04999999999999999</v>
      </c>
      <c r="S12" s="23">
        <f>B12-S3</f>
        <v>-0.01999999999999999</v>
      </c>
      <c r="T12" s="23">
        <f>B12-T3</f>
        <v>-0.45999999999999996</v>
      </c>
      <c r="U12" s="23">
        <f>B12-U3</f>
        <v>-0.19</v>
      </c>
      <c r="V12" s="23">
        <f>B12-V3</f>
        <v>-0.41000000000000003</v>
      </c>
      <c r="W12" s="23">
        <f t="shared" si="0"/>
        <v>-3.3599999999999994</v>
      </c>
      <c r="X12" s="14"/>
      <c r="Y12" s="14"/>
      <c r="Z12" s="13"/>
      <c r="AA12" s="13"/>
    </row>
    <row r="13" spans="1:27" s="6" customFormat="1" ht="15" customHeight="1">
      <c r="A13" s="21" t="s">
        <v>24</v>
      </c>
      <c r="B13" s="22">
        <v>0.3</v>
      </c>
      <c r="C13" s="23">
        <f>B13-C3</f>
        <v>-0.06</v>
      </c>
      <c r="D13" s="23">
        <f>B13-D3</f>
        <v>0.07999999999999999</v>
      </c>
      <c r="E13" s="23">
        <f>B13-E3</f>
        <v>0.12</v>
      </c>
      <c r="F13" s="23">
        <f>B13-F3</f>
        <v>-0.08000000000000002</v>
      </c>
      <c r="G13" s="23">
        <f>B13-G3</f>
        <v>-0.010000000000000009</v>
      </c>
      <c r="H13" s="23">
        <f>B13-H3</f>
        <v>-0.020000000000000018</v>
      </c>
      <c r="I13" s="23">
        <f>B13-I3</f>
        <v>0.09999999999999998</v>
      </c>
      <c r="J13" s="23">
        <f>B13-J3</f>
        <v>-0.010000000000000009</v>
      </c>
      <c r="K13" s="23">
        <f>B13-K3</f>
        <v>0.03999999999999998</v>
      </c>
      <c r="L13" s="23">
        <f>B13-L3</f>
        <v>0.04999999999999999</v>
      </c>
      <c r="M13" s="23">
        <f>B13-M3</f>
        <v>0.10999999999999999</v>
      </c>
      <c r="N13" s="23">
        <f>B13-N3</f>
        <v>-0.10999999999999999</v>
      </c>
      <c r="O13" s="23">
        <f>B13-O3</f>
        <v>-0.21000000000000002</v>
      </c>
      <c r="P13" s="23">
        <f>B13-P3</f>
        <v>0.04999999999999999</v>
      </c>
      <c r="Q13" s="23">
        <f>B13-Q3</f>
        <v>0.12</v>
      </c>
      <c r="R13" s="23">
        <f>B13-R3</f>
        <v>0.10999999999999999</v>
      </c>
      <c r="S13" s="23">
        <f>B13-S3</f>
        <v>0.13999999999999999</v>
      </c>
      <c r="T13" s="23">
        <f>B13-T3</f>
        <v>-0.3</v>
      </c>
      <c r="U13" s="23">
        <f>B13-U3</f>
        <v>-0.030000000000000027</v>
      </c>
      <c r="V13" s="23">
        <f>B13-V3</f>
        <v>-0.25000000000000006</v>
      </c>
      <c r="W13" s="23">
        <f t="shared" si="0"/>
        <v>-0.16000000000000025</v>
      </c>
      <c r="X13" s="14"/>
      <c r="Y13" s="14"/>
      <c r="Z13" s="13"/>
      <c r="AA13" s="13"/>
    </row>
    <row r="14" spans="1:27" s="6" customFormat="1" ht="15" customHeight="1">
      <c r="A14" s="21" t="s">
        <v>34</v>
      </c>
      <c r="B14" s="22">
        <v>0.39</v>
      </c>
      <c r="C14" s="23">
        <f>B14-C3</f>
        <v>0.030000000000000027</v>
      </c>
      <c r="D14" s="23">
        <f>B14-D3</f>
        <v>0.17</v>
      </c>
      <c r="E14" s="23">
        <f>B14-E3</f>
        <v>0.21000000000000002</v>
      </c>
      <c r="F14" s="23">
        <f>B14-F3</f>
        <v>0.010000000000000009</v>
      </c>
      <c r="G14" s="23">
        <f>B14-G3</f>
        <v>0.08000000000000002</v>
      </c>
      <c r="H14" s="23">
        <f>B14-H3</f>
        <v>0.07</v>
      </c>
      <c r="I14" s="23">
        <f>B14-I3</f>
        <v>0.19</v>
      </c>
      <c r="J14" s="23">
        <f>B14-J3</f>
        <v>0.08000000000000002</v>
      </c>
      <c r="K14" s="23">
        <f>B14-K3</f>
        <v>0.13</v>
      </c>
      <c r="L14" s="23">
        <f>B14-L3</f>
        <v>0.14</v>
      </c>
      <c r="M14" s="23">
        <f>B14-M3</f>
        <v>0.2</v>
      </c>
      <c r="N14" s="23">
        <f>B14-N3</f>
        <v>-0.019999999999999962</v>
      </c>
      <c r="O14" s="23">
        <f>B14-O3</f>
        <v>-0.12</v>
      </c>
      <c r="P14" s="23">
        <f>B14-P3</f>
        <v>0.14</v>
      </c>
      <c r="Q14" s="23">
        <f>B14-Q3</f>
        <v>0.21000000000000002</v>
      </c>
      <c r="R14" s="23">
        <f>B14-R3</f>
        <v>0.2</v>
      </c>
      <c r="S14" s="23">
        <f>B14-S3</f>
        <v>0.23</v>
      </c>
      <c r="T14" s="23">
        <f>B14-T3</f>
        <v>-0.20999999999999996</v>
      </c>
      <c r="U14" s="23">
        <f>B14-U3</f>
        <v>0.06</v>
      </c>
      <c r="V14" s="23">
        <f>B14-V3</f>
        <v>-0.16000000000000003</v>
      </c>
      <c r="W14" s="23">
        <f t="shared" si="0"/>
        <v>1.6400000000000001</v>
      </c>
      <c r="X14" s="14"/>
      <c r="Y14" s="14"/>
      <c r="Z14" s="13"/>
      <c r="AA14" s="13"/>
    </row>
    <row r="15" spans="1:27" s="6" customFormat="1" ht="15" customHeight="1">
      <c r="A15" s="21" t="s">
        <v>12</v>
      </c>
      <c r="B15" s="22">
        <v>0.83</v>
      </c>
      <c r="C15" s="23">
        <f>B15-C3</f>
        <v>0.47</v>
      </c>
      <c r="D15" s="23">
        <f>B15-D3</f>
        <v>0.61</v>
      </c>
      <c r="E15" s="23">
        <f>B15-E3</f>
        <v>0.6499999999999999</v>
      </c>
      <c r="F15" s="23">
        <f>B15-F3</f>
        <v>0.44999999999999996</v>
      </c>
      <c r="G15" s="23">
        <f>B15-G3</f>
        <v>0.52</v>
      </c>
      <c r="H15" s="23">
        <f>B15-H3</f>
        <v>0.51</v>
      </c>
      <c r="I15" s="23">
        <f>B15-I3</f>
        <v>0.6299999999999999</v>
      </c>
      <c r="J15" s="23">
        <f>B15-J3</f>
        <v>0.52</v>
      </c>
      <c r="K15" s="23">
        <f>B15-K3</f>
        <v>0.57</v>
      </c>
      <c r="L15" s="23">
        <f>B15-L3</f>
        <v>0.58</v>
      </c>
      <c r="M15" s="23">
        <f>B15-M3</f>
        <v>0.6399999999999999</v>
      </c>
      <c r="N15" s="23">
        <f>B15-N3</f>
        <v>0.42</v>
      </c>
      <c r="O15" s="23">
        <f>B15-O3</f>
        <v>0.31999999999999995</v>
      </c>
      <c r="P15" s="23">
        <f>B15-P3</f>
        <v>0.58</v>
      </c>
      <c r="Q15" s="23">
        <f>B15-Q3</f>
        <v>0.6499999999999999</v>
      </c>
      <c r="R15" s="23">
        <f>B15-R3</f>
        <v>0.6399999999999999</v>
      </c>
      <c r="S15" s="23">
        <f>B15-S3</f>
        <v>0.6699999999999999</v>
      </c>
      <c r="T15" s="23">
        <f>B15-T3</f>
        <v>0.22999999999999998</v>
      </c>
      <c r="U15" s="23">
        <f>B15-U3</f>
        <v>0.49999999999999994</v>
      </c>
      <c r="V15" s="23">
        <f>B15-V3</f>
        <v>0.2799999999999999</v>
      </c>
      <c r="W15" s="23">
        <f t="shared" si="0"/>
        <v>10.44</v>
      </c>
      <c r="X15" s="14"/>
      <c r="Y15" s="14"/>
      <c r="Z15" s="13"/>
      <c r="AA15" s="13"/>
    </row>
    <row r="16" spans="1:27" s="6" customFormat="1" ht="15" customHeight="1">
      <c r="A16" s="21" t="s">
        <v>25</v>
      </c>
      <c r="B16" s="22">
        <v>0.63</v>
      </c>
      <c r="C16" s="23">
        <f>B16-C3</f>
        <v>0.27</v>
      </c>
      <c r="D16" s="23">
        <f>B16-D3</f>
        <v>0.41000000000000003</v>
      </c>
      <c r="E16" s="23">
        <f>B16-E3</f>
        <v>0.45</v>
      </c>
      <c r="F16" s="23">
        <f>B16-F3</f>
        <v>0.25</v>
      </c>
      <c r="G16" s="23">
        <f>B16-G3</f>
        <v>0.32</v>
      </c>
      <c r="H16" s="23">
        <f>B16-H3</f>
        <v>0.31</v>
      </c>
      <c r="I16" s="23">
        <f>B16-I3</f>
        <v>0.43</v>
      </c>
      <c r="J16" s="23">
        <f>B16-J3</f>
        <v>0.32</v>
      </c>
      <c r="K16" s="23">
        <f>B16-K3</f>
        <v>0.37</v>
      </c>
      <c r="L16" s="23">
        <f>B16-L3</f>
        <v>0.38</v>
      </c>
      <c r="M16" s="23">
        <f>B16-M3</f>
        <v>0.44</v>
      </c>
      <c r="N16" s="23">
        <f>B16-N3</f>
        <v>0.22000000000000003</v>
      </c>
      <c r="O16" s="23">
        <f>B16-O3</f>
        <v>0.12</v>
      </c>
      <c r="P16" s="23">
        <f>B16-P3</f>
        <v>0.38</v>
      </c>
      <c r="Q16" s="23">
        <f>B16-Q3</f>
        <v>0.45</v>
      </c>
      <c r="R16" s="23">
        <f>B16-R3</f>
        <v>0.44</v>
      </c>
      <c r="S16" s="23">
        <f>B16-S3</f>
        <v>0.47</v>
      </c>
      <c r="T16" s="23">
        <f>B16-T3</f>
        <v>0.030000000000000027</v>
      </c>
      <c r="U16" s="23">
        <f>B16-U3</f>
        <v>0.3</v>
      </c>
      <c r="V16" s="23">
        <f>B16-V3</f>
        <v>0.07999999999999996</v>
      </c>
      <c r="W16" s="23">
        <f t="shared" si="0"/>
        <v>6.44</v>
      </c>
      <c r="X16" s="14"/>
      <c r="Y16" s="14"/>
      <c r="Z16" s="13"/>
      <c r="AA16" s="13"/>
    </row>
    <row r="17" spans="1:39" s="7" customFormat="1" ht="15" customHeight="1">
      <c r="A17" s="21" t="s">
        <v>40</v>
      </c>
      <c r="B17" s="22">
        <v>0.34</v>
      </c>
      <c r="C17" s="23">
        <f>B17-C3</f>
        <v>-0.019999999999999962</v>
      </c>
      <c r="D17" s="23">
        <f>B17-D3</f>
        <v>0.12000000000000002</v>
      </c>
      <c r="E17" s="23">
        <f>B17-E3</f>
        <v>0.16000000000000003</v>
      </c>
      <c r="F17" s="23">
        <f>B17-F3</f>
        <v>-0.03999999999999998</v>
      </c>
      <c r="G17" s="23">
        <f>B17-G3</f>
        <v>0.030000000000000027</v>
      </c>
      <c r="H17" s="23">
        <f>B17-H3</f>
        <v>0.020000000000000018</v>
      </c>
      <c r="I17" s="23">
        <f>B17-I3</f>
        <v>0.14</v>
      </c>
      <c r="J17" s="23">
        <f>B17-J3</f>
        <v>0.030000000000000027</v>
      </c>
      <c r="K17" s="23">
        <f>B17-K3</f>
        <v>0.08000000000000002</v>
      </c>
      <c r="L17" s="23">
        <f>B17-L3</f>
        <v>0.09000000000000002</v>
      </c>
      <c r="M17" s="23">
        <f>B17-M3</f>
        <v>0.15000000000000002</v>
      </c>
      <c r="N17" s="23">
        <f>B17-N3</f>
        <v>-0.06999999999999995</v>
      </c>
      <c r="O17" s="23">
        <f>B17-O3</f>
        <v>-0.16999999999999998</v>
      </c>
      <c r="P17" s="23">
        <f>B17-P3</f>
        <v>0.09000000000000002</v>
      </c>
      <c r="Q17" s="23">
        <f>B17-Q3</f>
        <v>0.16000000000000003</v>
      </c>
      <c r="R17" s="23">
        <f>B17-R3</f>
        <v>0.15000000000000002</v>
      </c>
      <c r="S17" s="23">
        <f>B17-S3</f>
        <v>0.18000000000000002</v>
      </c>
      <c r="T17" s="23">
        <f>B17-T3</f>
        <v>-0.25999999999999995</v>
      </c>
      <c r="U17" s="23">
        <f>B17-U3</f>
        <v>0.010000000000000009</v>
      </c>
      <c r="V17" s="23">
        <f>B17-V3</f>
        <v>-0.21000000000000002</v>
      </c>
      <c r="W17" s="23">
        <f t="shared" si="0"/>
        <v>0.6400000000000006</v>
      </c>
      <c r="X17" s="14"/>
      <c r="Y17" s="14"/>
      <c r="Z17" s="13"/>
      <c r="AA17" s="13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7" customFormat="1" ht="15" customHeight="1">
      <c r="A18" s="21" t="s">
        <v>4</v>
      </c>
      <c r="B18" s="22">
        <v>0.27</v>
      </c>
      <c r="C18" s="23">
        <f>B18-C3</f>
        <v>-0.08999999999999997</v>
      </c>
      <c r="D18" s="23">
        <f>B18-D3</f>
        <v>0.05000000000000002</v>
      </c>
      <c r="E18" s="23">
        <f>B18-E3</f>
        <v>0.09000000000000002</v>
      </c>
      <c r="F18" s="23">
        <f>B18-F3</f>
        <v>-0.10999999999999999</v>
      </c>
      <c r="G18" s="23">
        <f>B18-G3</f>
        <v>-0.03999999999999998</v>
      </c>
      <c r="H18" s="23">
        <f>B18-H3</f>
        <v>-0.04999999999999999</v>
      </c>
      <c r="I18" s="23">
        <f>B18-I3</f>
        <v>0.07</v>
      </c>
      <c r="J18" s="23">
        <f>B18-J3</f>
        <v>-0.03999999999999998</v>
      </c>
      <c r="K18" s="23">
        <f>B18-K3</f>
        <v>0.010000000000000009</v>
      </c>
      <c r="L18" s="23">
        <f>B18-L3</f>
        <v>0.020000000000000018</v>
      </c>
      <c r="M18" s="23">
        <f>B18-M3</f>
        <v>0.08000000000000002</v>
      </c>
      <c r="N18" s="23">
        <f>B18-N3</f>
        <v>-0.13999999999999996</v>
      </c>
      <c r="O18" s="23">
        <f>B18-O3</f>
        <v>-0.24</v>
      </c>
      <c r="P18" s="23">
        <f>B18-P3</f>
        <v>0.020000000000000018</v>
      </c>
      <c r="Q18" s="23">
        <f>B18-Q3</f>
        <v>0.09000000000000002</v>
      </c>
      <c r="R18" s="23">
        <f>B18-R3</f>
        <v>0.08000000000000002</v>
      </c>
      <c r="S18" s="23">
        <f>B18-S3</f>
        <v>0.11000000000000001</v>
      </c>
      <c r="T18" s="23">
        <f>B18-T3</f>
        <v>-0.32999999999999996</v>
      </c>
      <c r="U18" s="23">
        <f>B18-U3</f>
        <v>-0.06</v>
      </c>
      <c r="V18" s="23">
        <f>B18-V3</f>
        <v>-0.28</v>
      </c>
      <c r="W18" s="23">
        <f t="shared" si="0"/>
        <v>-0.7599999999999998</v>
      </c>
      <c r="X18" s="14"/>
      <c r="Y18" s="14"/>
      <c r="Z18" s="13"/>
      <c r="AA18" s="13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7" customFormat="1" ht="15" customHeight="1">
      <c r="A19" s="21" t="s">
        <v>11</v>
      </c>
      <c r="B19" s="22">
        <v>0.25</v>
      </c>
      <c r="C19" s="23">
        <f>B19-C3</f>
        <v>-0.10999999999999999</v>
      </c>
      <c r="D19" s="23">
        <f>B19-D3</f>
        <v>0.03</v>
      </c>
      <c r="E19" s="23">
        <f>B19-E3</f>
        <v>0.07</v>
      </c>
      <c r="F19" s="23">
        <f>B19-F3</f>
        <v>-0.13</v>
      </c>
      <c r="G19" s="23">
        <f>B19-G3</f>
        <v>-0.06</v>
      </c>
      <c r="H19" s="23">
        <f>B19-H3</f>
        <v>-0.07</v>
      </c>
      <c r="I19" s="23">
        <f>B19-I3</f>
        <v>0.04999999999999999</v>
      </c>
      <c r="J19" s="23">
        <f>B19-J3</f>
        <v>-0.06</v>
      </c>
      <c r="K19" s="23">
        <f>B19-K3</f>
        <v>-0.010000000000000009</v>
      </c>
      <c r="L19" s="23">
        <f>B19-L3</f>
        <v>0</v>
      </c>
      <c r="M19" s="23">
        <f>B19-M3</f>
        <v>0.06</v>
      </c>
      <c r="N19" s="23">
        <f>B19-N3</f>
        <v>-0.15999999999999998</v>
      </c>
      <c r="O19" s="23">
        <f>B19-O3</f>
        <v>-0.26</v>
      </c>
      <c r="P19" s="23">
        <f>B19-P3</f>
        <v>0</v>
      </c>
      <c r="Q19" s="23">
        <f>B19-Q3</f>
        <v>0.07</v>
      </c>
      <c r="R19" s="23">
        <f>B19-R3</f>
        <v>0.06</v>
      </c>
      <c r="S19" s="23">
        <f>B19-S3</f>
        <v>0.09</v>
      </c>
      <c r="T19" s="23">
        <f>B19-T3</f>
        <v>-0.35</v>
      </c>
      <c r="U19" s="23">
        <f>B19-U3</f>
        <v>-0.08000000000000002</v>
      </c>
      <c r="V19" s="23">
        <f>B19-V3</f>
        <v>-0.30000000000000004</v>
      </c>
      <c r="W19" s="23">
        <f t="shared" si="0"/>
        <v>-1.1600000000000001</v>
      </c>
      <c r="X19" s="14"/>
      <c r="Y19" s="14"/>
      <c r="Z19" s="13"/>
      <c r="AA19" s="13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7" customFormat="1" ht="15" customHeight="1">
      <c r="A20" s="21" t="s">
        <v>26</v>
      </c>
      <c r="B20" s="22">
        <v>0.38</v>
      </c>
      <c r="C20" s="23">
        <f>B20-C3</f>
        <v>0.020000000000000018</v>
      </c>
      <c r="D20" s="23">
        <f>B20-D3</f>
        <v>0.16</v>
      </c>
      <c r="E20" s="23">
        <f>B20-E3</f>
        <v>0.2</v>
      </c>
      <c r="F20" s="23">
        <f>B20-F3</f>
        <v>0</v>
      </c>
      <c r="G20" s="23">
        <f>B20-G3</f>
        <v>0.07</v>
      </c>
      <c r="H20" s="23">
        <f>B20-H3</f>
        <v>0.06</v>
      </c>
      <c r="I20" s="23">
        <f>B20-I3</f>
        <v>0.18</v>
      </c>
      <c r="J20" s="23">
        <f>B20-J3</f>
        <v>0.07</v>
      </c>
      <c r="K20" s="23">
        <f>B20-K3</f>
        <v>0.12</v>
      </c>
      <c r="L20" s="23">
        <f>B20-L3</f>
        <v>0.13</v>
      </c>
      <c r="M20" s="23">
        <f>B20-M3</f>
        <v>0.19</v>
      </c>
      <c r="N20" s="23">
        <f>B20-N3</f>
        <v>-0.02999999999999997</v>
      </c>
      <c r="O20" s="23">
        <f>B20-O3</f>
        <v>-0.13</v>
      </c>
      <c r="P20" s="23">
        <f>B20-P3</f>
        <v>0.13</v>
      </c>
      <c r="Q20" s="23">
        <f>B20-Q3</f>
        <v>0.2</v>
      </c>
      <c r="R20" s="23">
        <f>B20-R3</f>
        <v>0.19</v>
      </c>
      <c r="S20" s="23">
        <f>B20-S3</f>
        <v>0.22</v>
      </c>
      <c r="T20" s="23">
        <f>B20-T3</f>
        <v>-0.21999999999999997</v>
      </c>
      <c r="U20" s="23">
        <f>B20-U3</f>
        <v>0.04999999999999999</v>
      </c>
      <c r="V20" s="23">
        <f>B20-V3</f>
        <v>-0.17000000000000004</v>
      </c>
      <c r="W20" s="23">
        <f t="shared" si="0"/>
        <v>1.44</v>
      </c>
      <c r="X20" s="14"/>
      <c r="Y20" s="14"/>
      <c r="Z20" s="13"/>
      <c r="AA20" s="13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s="7" customFormat="1" ht="15" customHeight="1">
      <c r="A21" s="21" t="s">
        <v>8</v>
      </c>
      <c r="B21" s="22">
        <v>0.2</v>
      </c>
      <c r="C21" s="23">
        <f>B21-C3</f>
        <v>-0.15999999999999998</v>
      </c>
      <c r="D21" s="23">
        <f>B21-D3</f>
        <v>-0.01999999999999999</v>
      </c>
      <c r="E21" s="23">
        <f>B21-E3</f>
        <v>0.020000000000000018</v>
      </c>
      <c r="F21" s="23">
        <f>B21-F3</f>
        <v>-0.18</v>
      </c>
      <c r="G21" s="23">
        <f>B21-G3</f>
        <v>-0.10999999999999999</v>
      </c>
      <c r="H21" s="23">
        <f>B21-H3</f>
        <v>-0.12</v>
      </c>
      <c r="I21" s="23">
        <f>B21-I3</f>
        <v>0</v>
      </c>
      <c r="J21" s="23">
        <f>B21-J3</f>
        <v>-0.10999999999999999</v>
      </c>
      <c r="K21" s="23">
        <f>B21-K3</f>
        <v>-0.06</v>
      </c>
      <c r="L21" s="23">
        <f>B21-L3</f>
        <v>-0.04999999999999999</v>
      </c>
      <c r="M21" s="23">
        <f>B21-M3</f>
        <v>0.010000000000000009</v>
      </c>
      <c r="N21" s="23">
        <f>B21-N3</f>
        <v>-0.20999999999999996</v>
      </c>
      <c r="O21" s="23">
        <f>B21-O3</f>
        <v>-0.31</v>
      </c>
      <c r="P21" s="23">
        <f>B21-P3</f>
        <v>-0.04999999999999999</v>
      </c>
      <c r="Q21" s="23">
        <f>B21-Q3</f>
        <v>0.020000000000000018</v>
      </c>
      <c r="R21" s="23">
        <f>B21-R3</f>
        <v>0.010000000000000009</v>
      </c>
      <c r="S21" s="23">
        <f>B21-S3</f>
        <v>0.04000000000000001</v>
      </c>
      <c r="T21" s="23">
        <f>B21-T3</f>
        <v>-0.39999999999999997</v>
      </c>
      <c r="U21" s="23">
        <f>B21-U3</f>
        <v>-0.13</v>
      </c>
      <c r="V21" s="23">
        <f>B21-V3</f>
        <v>-0.35000000000000003</v>
      </c>
      <c r="W21" s="23">
        <f t="shared" si="0"/>
        <v>-2.16</v>
      </c>
      <c r="X21" s="14"/>
      <c r="Y21" s="14"/>
      <c r="Z21" s="13"/>
      <c r="AA21" s="13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7" customFormat="1" ht="15" customHeight="1">
      <c r="A22" s="21" t="s">
        <v>0</v>
      </c>
      <c r="B22" s="22">
        <v>0.35</v>
      </c>
      <c r="C22" s="23">
        <f>B22-C3</f>
        <v>-0.010000000000000009</v>
      </c>
      <c r="D22" s="23">
        <f>B22-D3</f>
        <v>0.12999999999999998</v>
      </c>
      <c r="E22" s="23">
        <f>B22-E3</f>
        <v>0.16999999999999998</v>
      </c>
      <c r="F22" s="23">
        <f>B22-F3</f>
        <v>-0.030000000000000027</v>
      </c>
      <c r="G22" s="23">
        <f>B22-G3</f>
        <v>0.03999999999999998</v>
      </c>
      <c r="H22" s="23">
        <f>B22-H3</f>
        <v>0.02999999999999997</v>
      </c>
      <c r="I22" s="23">
        <f>B22-I3</f>
        <v>0.14999999999999997</v>
      </c>
      <c r="J22" s="23">
        <f>B22-J3</f>
        <v>0.03999999999999998</v>
      </c>
      <c r="K22" s="23">
        <f>B22-K3</f>
        <v>0.08999999999999997</v>
      </c>
      <c r="L22" s="23">
        <f>B22-L3</f>
        <v>0.09999999999999998</v>
      </c>
      <c r="M22" s="23">
        <f>B22-M3</f>
        <v>0.15999999999999998</v>
      </c>
      <c r="N22" s="23">
        <f>B22-N3</f>
        <v>-0.06</v>
      </c>
      <c r="O22" s="23">
        <f>B22-O3</f>
        <v>-0.16000000000000003</v>
      </c>
      <c r="P22" s="23">
        <f>B22-P3</f>
        <v>0.09999999999999998</v>
      </c>
      <c r="Q22" s="23">
        <f>B22-Q3</f>
        <v>0.16999999999999998</v>
      </c>
      <c r="R22" s="23">
        <f>B22-R3</f>
        <v>0.15999999999999998</v>
      </c>
      <c r="S22" s="23">
        <f>B22-S3</f>
        <v>0.18999999999999997</v>
      </c>
      <c r="T22" s="23">
        <f>B22-T3</f>
        <v>-0.25</v>
      </c>
      <c r="U22" s="23">
        <f>B22-U3</f>
        <v>0.019999999999999962</v>
      </c>
      <c r="V22" s="23">
        <f>B22-V3</f>
        <v>-0.20000000000000007</v>
      </c>
      <c r="W22" s="23">
        <f t="shared" si="0"/>
        <v>0.8399999999999993</v>
      </c>
      <c r="X22" s="14"/>
      <c r="Y22" s="14"/>
      <c r="Z22" s="13"/>
      <c r="AA22" s="13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7" customFormat="1" ht="15" customHeight="1">
      <c r="A23" s="21" t="s">
        <v>10</v>
      </c>
      <c r="B23" s="22">
        <v>0.21</v>
      </c>
      <c r="C23" s="23">
        <f>B23-C3</f>
        <v>-0.15</v>
      </c>
      <c r="D23" s="23">
        <f>B23-D3</f>
        <v>-0.010000000000000009</v>
      </c>
      <c r="E23" s="23">
        <f>B23-E3</f>
        <v>0.03</v>
      </c>
      <c r="F23" s="23">
        <f>B23-F3</f>
        <v>-0.17</v>
      </c>
      <c r="G23" s="23">
        <f>B23-G3</f>
        <v>-0.1</v>
      </c>
      <c r="H23" s="23">
        <f>B23-H3</f>
        <v>-0.11000000000000001</v>
      </c>
      <c r="I23" s="23">
        <f>B23-I3</f>
        <v>0.009999999999999981</v>
      </c>
      <c r="J23" s="23">
        <f>B23-J3</f>
        <v>-0.1</v>
      </c>
      <c r="K23" s="23">
        <f>B23-K3</f>
        <v>-0.05000000000000002</v>
      </c>
      <c r="L23" s="23">
        <f>B23-L3</f>
        <v>-0.04000000000000001</v>
      </c>
      <c r="M23" s="23">
        <f>B23-M3</f>
        <v>0.01999999999999999</v>
      </c>
      <c r="N23" s="23">
        <f>B23-N3</f>
        <v>-0.19999999999999998</v>
      </c>
      <c r="O23" s="23">
        <f>B23-O3</f>
        <v>-0.30000000000000004</v>
      </c>
      <c r="P23" s="23">
        <f>B23-P3</f>
        <v>-0.04000000000000001</v>
      </c>
      <c r="Q23" s="23">
        <f>B23-Q3</f>
        <v>0.03</v>
      </c>
      <c r="R23" s="23">
        <f>B23-R3</f>
        <v>0.01999999999999999</v>
      </c>
      <c r="S23" s="23">
        <f>B23-S3</f>
        <v>0.04999999999999999</v>
      </c>
      <c r="T23" s="23">
        <f>B23-T3</f>
        <v>-0.39</v>
      </c>
      <c r="U23" s="23">
        <f>B23-U3</f>
        <v>-0.12000000000000002</v>
      </c>
      <c r="V23" s="23">
        <f>B23-V3</f>
        <v>-0.3400000000000001</v>
      </c>
      <c r="W23" s="23">
        <f t="shared" si="0"/>
        <v>-1.9600000000000002</v>
      </c>
      <c r="X23" s="14"/>
      <c r="Y23" s="14"/>
      <c r="Z23" s="13"/>
      <c r="AA23" s="13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232" s="11" customFormat="1" ht="45" customHeight="1" thickBot="1">
      <c r="A24" s="25" t="s">
        <v>39</v>
      </c>
      <c r="B24" s="26"/>
      <c r="C24" s="27">
        <f>SUM(C4:C23)</f>
        <v>-0.6899999999999998</v>
      </c>
      <c r="D24" s="27">
        <f aca="true" t="shared" si="1" ref="D24:W24">SUM(D4:D23)</f>
        <v>2.1100000000000003</v>
      </c>
      <c r="E24" s="27">
        <f t="shared" si="1"/>
        <v>2.9099999999999997</v>
      </c>
      <c r="F24" s="27">
        <f t="shared" si="1"/>
        <v>-1.09</v>
      </c>
      <c r="G24" s="27">
        <f t="shared" si="1"/>
        <v>0.31000000000000016</v>
      </c>
      <c r="H24" s="27">
        <f t="shared" si="1"/>
        <v>0.10999999999999996</v>
      </c>
      <c r="I24" s="27">
        <f t="shared" si="1"/>
        <v>2.5099999999999993</v>
      </c>
      <c r="J24" s="27">
        <f t="shared" si="1"/>
        <v>0.31000000000000016</v>
      </c>
      <c r="K24" s="27">
        <f t="shared" si="1"/>
        <v>1.3099999999999998</v>
      </c>
      <c r="L24" s="27">
        <f t="shared" si="1"/>
        <v>1.5099999999999998</v>
      </c>
      <c r="M24" s="27">
        <f t="shared" si="1"/>
        <v>2.7100000000000004</v>
      </c>
      <c r="N24" s="27">
        <f t="shared" si="1"/>
        <v>-1.69</v>
      </c>
      <c r="O24" s="27">
        <f t="shared" si="1"/>
        <v>-3.6900000000000004</v>
      </c>
      <c r="P24" s="27">
        <f t="shared" si="1"/>
        <v>1.5099999999999998</v>
      </c>
      <c r="Q24" s="27">
        <f t="shared" si="1"/>
        <v>2.9099999999999997</v>
      </c>
      <c r="R24" s="27">
        <f t="shared" si="1"/>
        <v>2.7100000000000004</v>
      </c>
      <c r="S24" s="27">
        <f t="shared" si="1"/>
        <v>3.3099999999999996</v>
      </c>
      <c r="T24" s="27">
        <f t="shared" si="1"/>
        <v>-5.489999999999998</v>
      </c>
      <c r="U24" s="27">
        <f t="shared" si="1"/>
        <v>-0.09000000000000022</v>
      </c>
      <c r="V24" s="27">
        <f t="shared" si="1"/>
        <v>-4.49</v>
      </c>
      <c r="W24" s="36">
        <f t="shared" si="1"/>
        <v>7.000000000000001</v>
      </c>
      <c r="X24" s="41"/>
      <c r="Y24" s="41"/>
      <c r="Z24" s="42"/>
      <c r="AA24" s="42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</row>
    <row r="25" spans="1:232" s="28" customFormat="1" ht="12.75" customHeight="1" thickTop="1">
      <c r="A25" s="50" t="s">
        <v>44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37"/>
      <c r="Y25" s="37"/>
      <c r="Z25" s="38"/>
      <c r="AA25" s="38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</row>
    <row r="26" spans="1:39" s="32" customFormat="1" ht="12.75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29"/>
      <c r="Y26" s="29"/>
      <c r="Z26" s="30"/>
      <c r="AA26" s="30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s="35" customFormat="1" ht="12.75" customHeight="1">
      <c r="A27" s="47" t="s">
        <v>43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  <c r="P27" s="49"/>
      <c r="Q27" s="49"/>
      <c r="R27" s="49"/>
      <c r="S27" s="49"/>
      <c r="T27" s="49"/>
      <c r="U27" s="49"/>
      <c r="V27" s="49"/>
      <c r="W27" s="49"/>
      <c r="X27" s="33"/>
      <c r="Y27" s="33"/>
      <c r="Z27" s="33"/>
      <c r="AA27" s="3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s="8" customFormat="1" ht="15" customHeight="1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8" customFormat="1" ht="15" customHeight="1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8" customFormat="1" ht="15" customHeight="1">
      <c r="A30" s="4"/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8" customFormat="1" ht="15" customHeight="1">
      <c r="A31" s="4"/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5" customHeight="1">
      <c r="A32" s="3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5" customHeight="1">
      <c r="A33" s="3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5" customHeight="1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" customHeight="1">
      <c r="A35" s="3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" customHeight="1">
      <c r="A36" s="3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>
      <c r="A37" s="3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5" customHeight="1">
      <c r="A38" s="3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5" customHeight="1">
      <c r="A39" s="3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5" customHeight="1">
      <c r="A40" s="3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5" customHeight="1">
      <c r="A41" s="3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5" customHeight="1">
      <c r="A42" s="3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5" customHeight="1">
      <c r="A43" s="3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5" customHeight="1">
      <c r="A44" s="3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5" customHeight="1">
      <c r="A45" s="3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5" customHeight="1">
      <c r="A46" s="3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5" customHeight="1">
      <c r="A47" s="3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5" customHeight="1">
      <c r="A48" s="3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5" customHeight="1">
      <c r="A49" s="3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5" customHeight="1">
      <c r="A50" s="3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5" customHeight="1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5" customHeight="1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5" customHeight="1">
      <c r="A53" s="3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5" customHeight="1">
      <c r="A54" s="3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>
      <c r="A55" s="3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5" customHeight="1">
      <c r="A56" s="3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5" customHeight="1">
      <c r="A57" s="3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5" customHeight="1">
      <c r="A58" s="3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5" customHeight="1">
      <c r="A59" s="3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5" customHeight="1">
      <c r="A60" s="3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5" customHeight="1">
      <c r="A61" s="3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5" customHeight="1">
      <c r="A62" s="3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5" customHeight="1">
      <c r="A63" s="3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5" customHeight="1">
      <c r="A64" s="3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5" customHeight="1">
      <c r="A65" s="3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5" customHeight="1">
      <c r="A66" s="3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5" customHeight="1">
      <c r="A67" s="3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5" customHeight="1">
      <c r="A68" s="3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5" customHeight="1">
      <c r="A69" s="3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5" customHeight="1">
      <c r="A70" s="3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5">
    <mergeCell ref="A1:W1"/>
    <mergeCell ref="A2:B2"/>
    <mergeCell ref="A27:W27"/>
    <mergeCell ref="A25:W25"/>
    <mergeCell ref="A26:W26"/>
  </mergeCells>
  <printOptions/>
  <pageMargins left="0.7" right="0.7" top="0.75" bottom="0.75" header="0.3" footer="0.3"/>
  <pageSetup fitToHeight="0" fitToWidth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Snacks—impact on food costs of substituting fruits and vegetables for other snack foods</dc:title>
  <dc:subject>agricultural economics</dc:subject>
  <dc:creator>Hayden Stewart and Elizabeth Frazao</dc:creator>
  <cp:keywords>food costs, substituting fruits and vegeables, snacks, children, calorie-dense snacks, childhood overweight, childhood obesity, healthy snack substitutions, fruits, vegetables, household food budget</cp:keywords>
  <dc:description/>
  <cp:lastModifiedBy>crogers</cp:lastModifiedBy>
  <cp:lastPrinted>2012-11-27T15:00:27Z</cp:lastPrinted>
  <dcterms:created xsi:type="dcterms:W3CDTF">2011-10-03T16:22:04Z</dcterms:created>
  <dcterms:modified xsi:type="dcterms:W3CDTF">2012-11-28T14:31:30Z</dcterms:modified>
  <cp:category/>
  <cp:version/>
  <cp:contentType/>
  <cp:contentStatus/>
</cp:coreProperties>
</file>