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115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<sst xmlns="http://schemas.openxmlformats.org/spreadsheetml/2006/main" count="62" uniqueCount="47">
  <si>
    <t xml:space="preserve"> </t>
  </si>
  <si>
    <t xml:space="preserve">                   Item</t>
  </si>
  <si>
    <t>Gross value of production</t>
  </si>
  <si>
    <t xml:space="preserve">  Corn grain</t>
  </si>
  <si>
    <t xml:space="preserve">  Corn silage</t>
  </si>
  <si>
    <t xml:space="preserve">    Total, gross value of production</t>
  </si>
  <si>
    <t>Operating costs:</t>
  </si>
  <si>
    <t xml:space="preserve">  Seed</t>
  </si>
  <si>
    <t xml:space="preserve">  Chemicals</t>
  </si>
  <si>
    <t xml:space="preserve">  Fuel, lube, and electricity</t>
  </si>
  <si>
    <t xml:space="preserve">  Repairs</t>
  </si>
  <si>
    <t xml:space="preserve">  Purchased irrigation water</t>
  </si>
  <si>
    <t xml:space="preserve">  Interest on operating capital</t>
  </si>
  <si>
    <t xml:space="preserve">      Total,  operating costs</t>
  </si>
  <si>
    <t xml:space="preserve">       </t>
  </si>
  <si>
    <t>Allocated overhead:</t>
  </si>
  <si>
    <t xml:space="preserve">   Hired labor</t>
  </si>
  <si>
    <t xml:space="preserve">   Opportunity cost of unpaid labor</t>
  </si>
  <si>
    <t xml:space="preserve">   Opportunity cost of land</t>
  </si>
  <si>
    <t xml:space="preserve">   Taxes and insurance</t>
  </si>
  <si>
    <t xml:space="preserve">   General farm overhead</t>
  </si>
  <si>
    <t xml:space="preserve">      Total, allocated overhead</t>
  </si>
  <si>
    <t xml:space="preserve">      Total, costs listed</t>
  </si>
  <si>
    <t>Supporting information:</t>
  </si>
  <si>
    <t xml:space="preserve">      Yield (bushels per planted acre)</t>
  </si>
  <si>
    <t xml:space="preserve">      Price (dollars per bu at harvest)</t>
  </si>
  <si>
    <t xml:space="preserve">      Irrigated (percent)</t>
  </si>
  <si>
    <t xml:space="preserve">      Dryland (percent)</t>
  </si>
  <si>
    <t>Heartland</t>
  </si>
  <si>
    <t>United</t>
  </si>
  <si>
    <t>Crescent</t>
  </si>
  <si>
    <t xml:space="preserve">Northern </t>
  </si>
  <si>
    <t>Dollars per planted acre</t>
  </si>
  <si>
    <t xml:space="preserve">   Capital recovery of machinery and equipment</t>
  </si>
  <si>
    <t>Value of production less total costs listed</t>
  </si>
  <si>
    <t>Value of production less operating costs</t>
  </si>
  <si>
    <t>Organic corn production costs and returns per planted acre, by region, 2010 1/</t>
  </si>
  <si>
    <t>States 2/</t>
  </si>
  <si>
    <t xml:space="preserve">  Fertilizer  3/</t>
  </si>
  <si>
    <t xml:space="preserve">  Custom operations  4/</t>
  </si>
  <si>
    <t xml:space="preserve"> 3/ Cost of commercial fertilizers, soil conditioners, and manure.</t>
  </si>
  <si>
    <t xml:space="preserve"> 4/ Cost of custom operations, technical services, and commercial drying.</t>
  </si>
  <si>
    <t xml:space="preserve"> 5/ Includes all planted corn acres on farm.</t>
  </si>
  <si>
    <t>Production practices:</t>
  </si>
  <si>
    <t>Enterprise size (planted acres) 5/</t>
  </si>
  <si>
    <t xml:space="preserve"> 1/ Developed from survey base year 2010. Estimates are based on dollars per planted acre of organic corn.</t>
  </si>
  <si>
    <t xml:space="preserve"> 2/ Includes data for all operations in the two major regions plus those outside these regions.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</si>
</sst>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;\(0\)"/>
  </numFmts>
  <fonts count="38">
    <font>
      <sz val="10"/>
      <color theme="1"/>
      <name val="Arial"/>
      <family val="2"/>
    </font>
    <font>
      <sz val="11"/>
      <color indexed="8"/>
      <name val="Calibri"/>
      <family val="2"/>
    </font>
    <font>
      <sz val="12"/>
      <name val="Helv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57" applyFont="1">
      <alignment/>
      <protection/>
    </xf>
    <xf numFmtId="0" fontId="2" fillId="0" borderId="0" xfId="57">
      <alignment/>
      <protection/>
    </xf>
    <xf numFmtId="0" fontId="3" fillId="0" borderId="0" xfId="57" applyFont="1" applyAlignment="1" applyProtection="1" quotePrefix="1">
      <alignment horizontal="left"/>
      <protection/>
    </xf>
    <xf numFmtId="0" fontId="3" fillId="0" borderId="0" xfId="57" applyFont="1" applyAlignment="1" applyProtection="1">
      <alignment horizontal="left"/>
      <protection/>
    </xf>
    <xf numFmtId="2" fontId="3" fillId="0" borderId="0" xfId="55" applyNumberFormat="1" applyFont="1" applyAlignment="1">
      <alignment/>
      <protection/>
    </xf>
    <xf numFmtId="2" fontId="3" fillId="0" borderId="0" xfId="55" applyNumberFormat="1" applyFont="1" applyAlignment="1" applyProtection="1">
      <alignment/>
      <protection/>
    </xf>
    <xf numFmtId="2" fontId="3" fillId="0" borderId="0" xfId="58" applyNumberFormat="1" applyFont="1" applyAlignment="1">
      <alignment/>
      <protection/>
    </xf>
    <xf numFmtId="2" fontId="3" fillId="0" borderId="0" xfId="58" applyNumberFormat="1" applyFont="1">
      <alignment/>
      <protection/>
    </xf>
    <xf numFmtId="2" fontId="3" fillId="0" borderId="0" xfId="56" applyNumberFormat="1" applyFont="1">
      <alignment/>
      <protection/>
    </xf>
    <xf numFmtId="2" fontId="3" fillId="0" borderId="0" xfId="56" applyNumberFormat="1" applyFont="1" applyAlignment="1" applyProtection="1">
      <alignment/>
      <protection/>
    </xf>
    <xf numFmtId="2" fontId="3" fillId="0" borderId="0" xfId="56" applyNumberFormat="1" applyFont="1" applyAlignment="1" applyProtection="1">
      <alignment horizontal="right"/>
      <protection/>
    </xf>
    <xf numFmtId="2" fontId="3" fillId="0" borderId="0" xfId="56" applyNumberFormat="1" applyFont="1" applyProtection="1">
      <alignment/>
      <protection/>
    </xf>
    <xf numFmtId="4" fontId="3" fillId="0" borderId="0" xfId="56" applyNumberFormat="1" applyFont="1" applyProtection="1">
      <alignment/>
      <protection/>
    </xf>
    <xf numFmtId="164" fontId="3" fillId="0" borderId="0" xfId="56" applyNumberFormat="1" applyFont="1" applyProtection="1">
      <alignment/>
      <protection/>
    </xf>
    <xf numFmtId="1" fontId="3" fillId="0" borderId="0" xfId="56" applyNumberFormat="1" applyFont="1">
      <alignment/>
      <protection/>
    </xf>
    <xf numFmtId="164" fontId="3" fillId="0" borderId="0" xfId="57" applyNumberFormat="1" applyFont="1" applyAlignment="1" applyProtection="1" quotePrefix="1">
      <alignment horizontal="left"/>
      <protection/>
    </xf>
    <xf numFmtId="0" fontId="3" fillId="0" borderId="0" xfId="56" applyNumberFormat="1" applyFont="1">
      <alignment/>
      <protection/>
    </xf>
    <xf numFmtId="1" fontId="3" fillId="0" borderId="0" xfId="57" applyNumberFormat="1" applyFont="1" applyAlignment="1" applyProtection="1">
      <alignment horizontal="right"/>
      <protection/>
    </xf>
    <xf numFmtId="165" fontId="3" fillId="0" borderId="0" xfId="57" applyNumberFormat="1" applyFont="1" applyAlignment="1" applyProtection="1">
      <alignment horizontal="right"/>
      <protection/>
    </xf>
    <xf numFmtId="1" fontId="3" fillId="0" borderId="0" xfId="57" applyNumberFormat="1" applyFont="1" applyBorder="1" applyAlignment="1" applyProtection="1">
      <alignment horizontal="right"/>
      <protection/>
    </xf>
    <xf numFmtId="164" fontId="3" fillId="0" borderId="0" xfId="57" applyNumberFormat="1" applyFont="1" applyProtection="1">
      <alignment/>
      <protection/>
    </xf>
    <xf numFmtId="0" fontId="3" fillId="0" borderId="0" xfId="57" applyFont="1" applyAlignment="1" quotePrefix="1">
      <alignment horizontal="left"/>
      <protection/>
    </xf>
    <xf numFmtId="0" fontId="3" fillId="0" borderId="10" xfId="57" applyFont="1" applyBorder="1">
      <alignment/>
      <protection/>
    </xf>
    <xf numFmtId="0" fontId="3" fillId="0" borderId="10" xfId="57" applyFont="1" applyBorder="1" applyAlignment="1" applyProtection="1" quotePrefix="1">
      <alignment horizontal="left"/>
      <protection/>
    </xf>
    <xf numFmtId="0" fontId="3" fillId="0" borderId="0" xfId="57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3" fillId="0" borderId="0" xfId="57" applyFont="1" applyBorder="1" applyAlignment="1" applyProtection="1">
      <alignment/>
      <protection/>
    </xf>
    <xf numFmtId="0" fontId="3" fillId="0" borderId="11" xfId="57" applyFont="1" applyBorder="1" applyAlignment="1" applyProtection="1">
      <alignment horizontal="left"/>
      <protection/>
    </xf>
    <xf numFmtId="0" fontId="3" fillId="0" borderId="11" xfId="57" applyFont="1" applyBorder="1" applyAlignment="1" applyProtection="1" quotePrefix="1">
      <alignment horizontal="center"/>
      <protection/>
    </xf>
    <xf numFmtId="0" fontId="3" fillId="0" borderId="11" xfId="57" applyFont="1" applyBorder="1" applyAlignment="1">
      <alignment horizontal="center"/>
      <protection/>
    </xf>
    <xf numFmtId="0" fontId="3" fillId="0" borderId="10" xfId="57" applyFont="1" applyBorder="1" applyAlignment="1" applyProtection="1" quotePrefix="1">
      <alignment horizontal="center"/>
      <protection/>
    </xf>
    <xf numFmtId="0" fontId="3" fillId="0" borderId="10" xfId="57" applyFont="1" applyBorder="1" applyAlignment="1" applyProtection="1">
      <alignment horizontal="center"/>
      <protection/>
    </xf>
    <xf numFmtId="0" fontId="3" fillId="0" borderId="10" xfId="57" applyFont="1" applyBorder="1" applyAlignment="1" applyProtection="1">
      <alignment/>
      <protection/>
    </xf>
    <xf numFmtId="0" fontId="3" fillId="0" borderId="10" xfId="56" applyFont="1" applyBorder="1" applyAlignment="1" applyProtection="1">
      <alignment horizontal="right"/>
      <protection/>
    </xf>
    <xf numFmtId="0" fontId="3" fillId="0" borderId="0" xfId="57" applyFont="1" applyFill="1" applyAlignment="1">
      <alignment horizontal="left"/>
      <protection/>
    </xf>
    <xf numFmtId="0" fontId="3" fillId="0" borderId="0" xfId="57" applyFont="1" applyFill="1" applyAlignment="1" applyProtection="1">
      <alignment horizontal="left"/>
      <protection/>
    </xf>
    <xf numFmtId="1" fontId="3" fillId="0" borderId="0" xfId="57" applyNumberFormat="1" applyFont="1" applyFill="1" applyBorder="1" applyAlignment="1" applyProtection="1">
      <alignment horizontal="right"/>
      <protection/>
    </xf>
    <xf numFmtId="0" fontId="3" fillId="0" borderId="0" xfId="57" applyFont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2" xfId="56"/>
    <cellStyle name="Normal 4" xfId="57"/>
    <cellStyle name="Normal 5" xfId="58"/>
    <cellStyle name="Normal 9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6.140625" style="0" customWidth="1"/>
    <col min="2" max="2" width="12.7109375" style="0" customWidth="1"/>
    <col min="3" max="3" width="17.140625" style="0" customWidth="1"/>
    <col min="4" max="4" width="15.7109375" style="0" customWidth="1"/>
  </cols>
  <sheetData>
    <row r="1" spans="1:4" ht="12.75">
      <c r="A1" s="3" t="s">
        <v>36</v>
      </c>
      <c r="B1" s="27"/>
      <c r="C1" s="27"/>
      <c r="D1" s="27" t="s">
        <v>0</v>
      </c>
    </row>
    <row r="2" spans="1:4" ht="12.75">
      <c r="A2" s="28" t="s">
        <v>1</v>
      </c>
      <c r="B2" s="30" t="s">
        <v>28</v>
      </c>
      <c r="C2" s="30" t="s">
        <v>31</v>
      </c>
      <c r="D2" s="29" t="s">
        <v>29</v>
      </c>
    </row>
    <row r="3" spans="1:4" ht="12.75">
      <c r="A3" s="23"/>
      <c r="B3" s="31"/>
      <c r="C3" s="32" t="s">
        <v>30</v>
      </c>
      <c r="D3" s="31" t="s">
        <v>37</v>
      </c>
    </row>
    <row r="4" spans="2:4" ht="12.75">
      <c r="B4" s="25"/>
      <c r="C4" s="26"/>
      <c r="D4" s="25"/>
    </row>
    <row r="5" spans="1:4" ht="15.75" customHeight="1">
      <c r="A5" s="1"/>
      <c r="B5" s="38" t="s">
        <v>32</v>
      </c>
      <c r="C5" s="38"/>
      <c r="D5" s="38"/>
    </row>
    <row r="6" spans="1:4" ht="15.75">
      <c r="A6" s="4" t="s">
        <v>2</v>
      </c>
      <c r="B6" s="1"/>
      <c r="C6" s="1"/>
      <c r="D6" s="2"/>
    </row>
    <row r="7" spans="1:4" ht="12.75">
      <c r="A7" s="4" t="s">
        <v>3</v>
      </c>
      <c r="B7" s="5">
        <f>ROUND(B37*B38,2)</f>
        <v>855.6</v>
      </c>
      <c r="C7" s="5">
        <f>ROUND(C37*C38,2)</f>
        <v>809.08</v>
      </c>
      <c r="D7">
        <f>ROUND(D37*D38,2)</f>
        <v>902.66</v>
      </c>
    </row>
    <row r="8" spans="1:4" ht="12.75">
      <c r="A8" s="4" t="s">
        <v>4</v>
      </c>
      <c r="B8" s="5">
        <v>0.2</v>
      </c>
      <c r="C8" s="5">
        <v>2.05</v>
      </c>
      <c r="D8" s="5">
        <v>0.87</v>
      </c>
    </row>
    <row r="9" spans="1:4" ht="12.75">
      <c r="A9" s="4" t="s">
        <v>5</v>
      </c>
      <c r="B9" s="6">
        <f>B7+B8</f>
        <v>855.8000000000001</v>
      </c>
      <c r="C9" s="6">
        <f>C7+C8</f>
        <v>811.13</v>
      </c>
      <c r="D9" s="6">
        <f>D7+D8</f>
        <v>903.53</v>
      </c>
    </row>
    <row r="10" spans="1:4" ht="15.75">
      <c r="A10" s="2"/>
      <c r="B10" s="7"/>
      <c r="C10" s="7"/>
      <c r="D10" s="7"/>
    </row>
    <row r="11" spans="1:4" ht="12.75">
      <c r="A11" s="4" t="s">
        <v>6</v>
      </c>
      <c r="B11" s="8"/>
      <c r="C11" s="8"/>
      <c r="D11" s="8"/>
    </row>
    <row r="12" spans="1:4" ht="12.75">
      <c r="A12" s="4" t="s">
        <v>7</v>
      </c>
      <c r="B12" s="9">
        <v>66.7</v>
      </c>
      <c r="C12" s="9">
        <v>56.85</v>
      </c>
      <c r="D12" s="9">
        <v>60.75</v>
      </c>
    </row>
    <row r="13" spans="1:4" ht="12.75">
      <c r="A13" s="3" t="s">
        <v>38</v>
      </c>
      <c r="B13" s="9">
        <v>39.42</v>
      </c>
      <c r="C13" s="9">
        <v>90.15</v>
      </c>
      <c r="D13" s="9">
        <v>73.29</v>
      </c>
    </row>
    <row r="14" spans="1:4" ht="12.75">
      <c r="A14" s="4" t="s">
        <v>8</v>
      </c>
      <c r="B14" s="9">
        <v>0.43</v>
      </c>
      <c r="C14" s="9">
        <v>0</v>
      </c>
      <c r="D14" s="9">
        <v>0.21</v>
      </c>
    </row>
    <row r="15" spans="1:4" ht="12.75">
      <c r="A15" s="3" t="s">
        <v>39</v>
      </c>
      <c r="B15" s="9">
        <v>7.73</v>
      </c>
      <c r="C15" s="9">
        <v>14.33</v>
      </c>
      <c r="D15" s="9">
        <v>16.61</v>
      </c>
    </row>
    <row r="16" spans="1:4" ht="12.75">
      <c r="A16" s="4" t="s">
        <v>9</v>
      </c>
      <c r="B16" s="9">
        <v>28.73</v>
      </c>
      <c r="C16" s="9">
        <v>37.63</v>
      </c>
      <c r="D16" s="9">
        <v>41.39</v>
      </c>
    </row>
    <row r="17" spans="1:4" ht="12.75">
      <c r="A17" s="4" t="s">
        <v>10</v>
      </c>
      <c r="B17" s="9">
        <v>28.45</v>
      </c>
      <c r="C17" s="9">
        <v>34.32</v>
      </c>
      <c r="D17" s="9">
        <v>33.03</v>
      </c>
    </row>
    <row r="18" spans="1:4" ht="12.75">
      <c r="A18" s="3" t="s">
        <v>11</v>
      </c>
      <c r="B18" s="9">
        <v>0</v>
      </c>
      <c r="C18" s="9">
        <v>0</v>
      </c>
      <c r="D18" s="9">
        <v>0</v>
      </c>
    </row>
    <row r="19" spans="1:4" ht="12.75">
      <c r="A19" s="4" t="s">
        <v>12</v>
      </c>
      <c r="B19" s="9">
        <v>0.17</v>
      </c>
      <c r="C19" s="9">
        <v>0.23</v>
      </c>
      <c r="D19" s="9">
        <v>0.22</v>
      </c>
    </row>
    <row r="20" spans="1:4" ht="12.75">
      <c r="A20" s="4" t="s">
        <v>13</v>
      </c>
      <c r="B20" s="10">
        <f>SUM(B12:B19)</f>
        <v>171.63</v>
      </c>
      <c r="C20" s="10">
        <f>SUM(C12:C19)</f>
        <v>233.51</v>
      </c>
      <c r="D20" s="10">
        <f>SUM(D12:D19)</f>
        <v>225.5</v>
      </c>
    </row>
    <row r="21" spans="1:4" ht="12.75">
      <c r="A21" s="1"/>
      <c r="B21" s="9" t="s">
        <v>14</v>
      </c>
      <c r="C21" s="9" t="s">
        <v>14</v>
      </c>
      <c r="D21" s="9"/>
    </row>
    <row r="22" spans="1:4" ht="12.75">
      <c r="A22" s="4" t="s">
        <v>15</v>
      </c>
      <c r="B22" s="9" t="s">
        <v>14</v>
      </c>
      <c r="C22" s="9" t="s">
        <v>14</v>
      </c>
      <c r="D22" s="9"/>
    </row>
    <row r="23" spans="1:4" ht="12.75">
      <c r="A23" s="4" t="s">
        <v>16</v>
      </c>
      <c r="B23" s="9">
        <v>2.27</v>
      </c>
      <c r="C23" s="9">
        <v>5.93</v>
      </c>
      <c r="D23" s="9">
        <v>3.9</v>
      </c>
    </row>
    <row r="24" spans="1:4" ht="12.75">
      <c r="A24" s="4" t="s">
        <v>17</v>
      </c>
      <c r="B24" s="9">
        <v>50.5</v>
      </c>
      <c r="C24" s="9">
        <v>50.41</v>
      </c>
      <c r="D24" s="9">
        <v>48.54</v>
      </c>
    </row>
    <row r="25" spans="1:4" ht="12.75">
      <c r="A25" s="4" t="s">
        <v>33</v>
      </c>
      <c r="B25" s="9">
        <v>102.44</v>
      </c>
      <c r="C25" s="9">
        <v>96.83</v>
      </c>
      <c r="D25" s="9">
        <v>105.72</v>
      </c>
    </row>
    <row r="26" spans="1:4" ht="12.75">
      <c r="A26" s="4" t="s">
        <v>18</v>
      </c>
      <c r="B26" s="9">
        <v>123.46</v>
      </c>
      <c r="C26" s="9">
        <v>83.79</v>
      </c>
      <c r="D26" s="9">
        <v>109.95</v>
      </c>
    </row>
    <row r="27" spans="1:4" ht="12.75">
      <c r="A27" s="4" t="s">
        <v>19</v>
      </c>
      <c r="B27" s="9">
        <v>13.3</v>
      </c>
      <c r="C27" s="9">
        <v>14.39</v>
      </c>
      <c r="D27" s="9">
        <v>13.26</v>
      </c>
    </row>
    <row r="28" spans="1:4" ht="12.75">
      <c r="A28" s="4" t="s">
        <v>20</v>
      </c>
      <c r="B28" s="11">
        <v>30.86</v>
      </c>
      <c r="C28" s="9">
        <v>35.78</v>
      </c>
      <c r="D28" s="9">
        <v>30.39</v>
      </c>
    </row>
    <row r="29" spans="1:4" ht="12.75">
      <c r="A29" s="4" t="s">
        <v>21</v>
      </c>
      <c r="B29" s="11">
        <f>SUM(B23:B28)</f>
        <v>322.83000000000004</v>
      </c>
      <c r="C29" s="11">
        <f>SUM(C23:C28)</f>
        <v>287.13</v>
      </c>
      <c r="D29" s="11">
        <f>SUM(D23:D28)</f>
        <v>311.76</v>
      </c>
    </row>
    <row r="30" spans="1:4" ht="12.75">
      <c r="A30" s="1"/>
      <c r="B30" s="9" t="s">
        <v>14</v>
      </c>
      <c r="C30" s="9" t="s">
        <v>14</v>
      </c>
      <c r="D30" s="11"/>
    </row>
    <row r="31" spans="1:4" ht="12.75">
      <c r="A31" s="3" t="s">
        <v>22</v>
      </c>
      <c r="B31" s="11">
        <f>B20+B29</f>
        <v>494.46000000000004</v>
      </c>
      <c r="C31" s="11">
        <f>C20+C29</f>
        <v>520.64</v>
      </c>
      <c r="D31" s="11">
        <f>D20+D29</f>
        <v>537.26</v>
      </c>
    </row>
    <row r="32" spans="1:4" ht="12.75">
      <c r="A32" s="4"/>
      <c r="B32" s="11" t="s">
        <v>14</v>
      </c>
      <c r="C32" s="12" t="s">
        <v>14</v>
      </c>
      <c r="D32" s="11" t="s">
        <v>14</v>
      </c>
    </row>
    <row r="33" spans="1:4" ht="12.75">
      <c r="A33" s="4" t="s">
        <v>34</v>
      </c>
      <c r="B33" s="11">
        <f>B9-B31</f>
        <v>361.34000000000003</v>
      </c>
      <c r="C33" s="11">
        <f>C9-C31</f>
        <v>290.49</v>
      </c>
      <c r="D33" s="11">
        <f>D9-D31</f>
        <v>366.27</v>
      </c>
    </row>
    <row r="34" spans="1:4" ht="12.75">
      <c r="A34" s="4" t="s">
        <v>35</v>
      </c>
      <c r="B34" s="11">
        <f>B9-B20</f>
        <v>684.1700000000001</v>
      </c>
      <c r="C34" s="11">
        <f>C9-C20</f>
        <v>577.62</v>
      </c>
      <c r="D34" s="11">
        <f>D9-D20</f>
        <v>678.03</v>
      </c>
    </row>
    <row r="35" spans="1:4" ht="3.75" customHeight="1">
      <c r="A35" s="33" t="s">
        <v>0</v>
      </c>
      <c r="B35" s="34" t="s">
        <v>0</v>
      </c>
      <c r="C35" s="34" t="s">
        <v>0</v>
      </c>
      <c r="D35" s="34"/>
    </row>
    <row r="36" spans="1:4" ht="12.75">
      <c r="A36" s="4" t="s">
        <v>23</v>
      </c>
      <c r="B36" s="14"/>
      <c r="C36" s="13"/>
      <c r="D36" s="13"/>
    </row>
    <row r="37" spans="1:4" ht="12.75">
      <c r="A37" s="3" t="s">
        <v>24</v>
      </c>
      <c r="B37" s="15">
        <v>120</v>
      </c>
      <c r="C37" s="15">
        <v>113</v>
      </c>
      <c r="D37" s="15">
        <v>121</v>
      </c>
    </row>
    <row r="38" spans="1:4" ht="12.75">
      <c r="A38" s="16" t="s">
        <v>25</v>
      </c>
      <c r="B38" s="9">
        <v>7.13</v>
      </c>
      <c r="C38" s="9">
        <v>7.16</v>
      </c>
      <c r="D38" s="17">
        <v>7.46</v>
      </c>
    </row>
    <row r="39" spans="1:4" ht="15.75">
      <c r="A39" s="16" t="s">
        <v>43</v>
      </c>
      <c r="B39" s="18"/>
      <c r="C39" s="19"/>
      <c r="D39" s="2"/>
    </row>
    <row r="40" spans="1:4" ht="12.75">
      <c r="A40" s="3" t="s">
        <v>26</v>
      </c>
      <c r="B40" s="18">
        <v>1</v>
      </c>
      <c r="C40" s="18">
        <v>11</v>
      </c>
      <c r="D40" s="18">
        <v>15</v>
      </c>
    </row>
    <row r="41" spans="1:4" ht="12.75">
      <c r="A41" s="3" t="s">
        <v>27</v>
      </c>
      <c r="B41" s="20">
        <v>99</v>
      </c>
      <c r="C41" s="20">
        <v>89</v>
      </c>
      <c r="D41" s="18">
        <v>85</v>
      </c>
    </row>
    <row r="43" spans="1:4" ht="12.75">
      <c r="A43" t="s">
        <v>44</v>
      </c>
      <c r="B43" s="37">
        <v>89</v>
      </c>
      <c r="C43">
        <v>59</v>
      </c>
      <c r="D43">
        <v>80</v>
      </c>
    </row>
    <row r="44" spans="1:4" ht="6" customHeight="1">
      <c r="A44" s="24" t="s">
        <v>0</v>
      </c>
      <c r="B44" s="33" t="s">
        <v>0</v>
      </c>
      <c r="C44" s="33" t="s">
        <v>0</v>
      </c>
      <c r="D44" s="33" t="s">
        <v>0</v>
      </c>
    </row>
    <row r="45" spans="1:4" ht="12.75">
      <c r="A45" s="3" t="s">
        <v>45</v>
      </c>
      <c r="B45" s="1"/>
      <c r="C45" s="1"/>
      <c r="D45" s="1"/>
    </row>
    <row r="46" spans="1:4" ht="12.75">
      <c r="A46" s="36" t="s">
        <v>46</v>
      </c>
      <c r="B46" s="21"/>
      <c r="C46" s="21"/>
      <c r="D46" s="1"/>
    </row>
    <row r="47" ht="12.75">
      <c r="A47" s="22" t="s">
        <v>40</v>
      </c>
    </row>
    <row r="48" ht="12.75">
      <c r="A48" s="22" t="s">
        <v>41</v>
      </c>
    </row>
    <row r="49" ht="12.75">
      <c r="A49" s="35" t="s">
        <v>42</v>
      </c>
    </row>
    <row r="50" ht="12.75">
      <c r="A50" s="35"/>
    </row>
  </sheetData>
  <sheetProtection/>
  <mergeCells count="1">
    <mergeCell ref="B5:D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ERS\USDA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Organic corn production costs and returns per planted acre, by region, 2010</dc:title>
  <dc:subject>agricultural economics</dc:subject>
  <dc:creator>Linda Foreman</dc:creator>
  <cp:keywords>organic corn, costs of production, corn, crop returns</cp:keywords>
  <dc:description/>
  <cp:lastModifiedBy>William McBride</cp:lastModifiedBy>
  <cp:lastPrinted>2012-08-29T13:26:06Z</cp:lastPrinted>
  <dcterms:created xsi:type="dcterms:W3CDTF">2012-08-28T14:24:10Z</dcterms:created>
  <dcterms:modified xsi:type="dcterms:W3CDTF">2013-04-30T15:53:57Z</dcterms:modified>
  <cp:category/>
  <cp:version/>
  <cp:contentType/>
  <cp:contentStatus/>
</cp:coreProperties>
</file>